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ilyshedd/Desktop/SSU Forms/"/>
    </mc:Choice>
  </mc:AlternateContent>
  <xr:revisionPtr revIDLastSave="0" documentId="8_{F2FA25BE-EED1-EC45-8460-0C266B0481A7}" xr6:coauthVersionLast="45" xr6:coauthVersionMax="45" xr10:uidLastSave="{00000000-0000-0000-0000-000000000000}"/>
  <bookViews>
    <workbookView xWindow="480" yWindow="460" windowWidth="18200" windowHeight="11820" xr2:uid="{00000000-000D-0000-FFFF-FFFF00000000}"/>
  </bookViews>
  <sheets>
    <sheet name="TRANSMITTAL" sheetId="3" r:id="rId1"/>
    <sheet name="ATTACHMENT 1 - SCOPE OF WORK" sheetId="2" r:id="rId2"/>
    <sheet name="ATTACHMENT 2 -BUDGET WORKSHEET" sheetId="1" r:id="rId3"/>
  </sheets>
  <definedNames>
    <definedName name="Overload">'ATTACHMENT 2 -BUDGET WORKSHEET'!$G$35:$G$38</definedName>
    <definedName name="_xlnm.Print_Area" localSheetId="1">'ATTACHMENT 1 - SCOPE OF WORK'!$B$2:$M$60</definedName>
    <definedName name="_xlnm.Print_Area" localSheetId="2">'ATTACHMENT 2 -BUDGET WORKSHEET'!$B$1:$I$65</definedName>
    <definedName name="_xlnm.Print_Area" localSheetId="0">TRANSMITTAL!$B$2:$O$73</definedName>
    <definedName name="Special_Consultant">'ATTACHMENT 2 -BUDGET WORKSHEET'!$G$35:$G$38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42" i="1"/>
  <c r="H41" i="1"/>
  <c r="H40" i="1"/>
  <c r="H38" i="1"/>
  <c r="H37" i="1"/>
  <c r="H36" i="1"/>
  <c r="I21" i="1" l="1"/>
  <c r="I54" i="1" l="1"/>
  <c r="I31" i="1"/>
  <c r="I30" i="1"/>
  <c r="I29" i="1"/>
  <c r="I27" i="1"/>
  <c r="I26" i="1"/>
  <c r="I25" i="1"/>
  <c r="I24" i="1"/>
  <c r="I22" i="1"/>
  <c r="I33" i="1" l="1"/>
  <c r="I59" i="1"/>
  <c r="H46" i="1"/>
  <c r="H47" i="1"/>
  <c r="H45" i="1"/>
  <c r="H35" i="1"/>
  <c r="I58" i="1" l="1"/>
  <c r="I57" i="1"/>
  <c r="I56" i="1"/>
  <c r="I55" i="1"/>
  <c r="E47" i="1"/>
  <c r="I47" i="1" s="1"/>
  <c r="E46" i="1"/>
  <c r="I46" i="1" s="1"/>
  <c r="E45" i="1"/>
  <c r="I45" i="1" s="1"/>
  <c r="E43" i="1"/>
  <c r="I43" i="1" s="1"/>
  <c r="E42" i="1"/>
  <c r="I42" i="1" s="1"/>
  <c r="E41" i="1"/>
  <c r="I41" i="1" s="1"/>
  <c r="E40" i="1"/>
  <c r="I40" i="1" s="1"/>
  <c r="E38" i="1"/>
  <c r="I38" i="1" s="1"/>
  <c r="E37" i="1"/>
  <c r="I37" i="1" s="1"/>
  <c r="E36" i="1"/>
  <c r="I36" i="1" s="1"/>
  <c r="E35" i="1"/>
  <c r="I35" i="1" s="1"/>
  <c r="I49" i="1" l="1"/>
  <c r="I51" i="1" s="1"/>
  <c r="I61" i="1" l="1"/>
  <c r="I8" i="1" l="1"/>
  <c r="I63" i="1"/>
  <c r="I65" i="1" s="1"/>
  <c r="I12" i="1" l="1"/>
  <c r="I10" i="1"/>
</calcChain>
</file>

<file path=xl/sharedStrings.xml><?xml version="1.0" encoding="utf-8"?>
<sst xmlns="http://schemas.openxmlformats.org/spreadsheetml/2006/main" count="151" uniqueCount="105">
  <si>
    <t>Category</t>
  </si>
  <si>
    <t>Price or Rate</t>
  </si>
  <si>
    <t>Total</t>
  </si>
  <si>
    <t>Faculty</t>
  </si>
  <si>
    <t>Staff</t>
  </si>
  <si>
    <t xml:space="preserve"> </t>
  </si>
  <si>
    <t>Students</t>
  </si>
  <si>
    <t>Graduate</t>
  </si>
  <si>
    <t>Undergraduate</t>
  </si>
  <si>
    <t>Bridge</t>
  </si>
  <si>
    <t>Other</t>
  </si>
  <si>
    <t>TOTAL PROJECT COSTS</t>
  </si>
  <si>
    <t>Project Title</t>
  </si>
  <si>
    <t>EXCESS REVENUE TO BENEFIT THE UNIVERSITY</t>
  </si>
  <si>
    <t>Preparer</t>
  </si>
  <si>
    <t>DETAIL OF EXPENSES</t>
  </si>
  <si>
    <t>Unit/Base</t>
  </si>
  <si>
    <t>Quantity</t>
  </si>
  <si>
    <t>Salaries/Wages</t>
  </si>
  <si>
    <t>Total Salaries/Wages</t>
  </si>
  <si>
    <t>TOTAL EXPENSES (Expenses to be incurred by Sonoma State University in support of Fee for Service Project)</t>
  </si>
  <si>
    <t>Release/Replacement</t>
  </si>
  <si>
    <t>Description (Name)</t>
  </si>
  <si>
    <t>Salaried</t>
  </si>
  <si>
    <t>Student</t>
  </si>
  <si>
    <t>Total Salaries, Wages, and Fringe Benefits</t>
  </si>
  <si>
    <t>Total Direct Expenses</t>
  </si>
  <si>
    <t>Rate</t>
  </si>
  <si>
    <t>Other Expenses (Please list)</t>
  </si>
  <si>
    <t>EXCESS EXPENSES TO BE ABSORBED BY THE UNIVERSITY</t>
  </si>
  <si>
    <t>Total Fringe Benefits</t>
  </si>
  <si>
    <t>Overhead Charge %</t>
  </si>
  <si>
    <t>(To account for expenses not directly charged above; maximum = 15%)</t>
  </si>
  <si>
    <t>SONOMA STATE UNIVERSITY FINANCIAL SERVICES</t>
  </si>
  <si>
    <t xml:space="preserve">Fee for Services Agreement </t>
  </si>
  <si>
    <t>REVIEW TRANSMITTAL</t>
  </si>
  <si>
    <t>Department Chair/Director</t>
  </si>
  <si>
    <t>Date</t>
  </si>
  <si>
    <t>Dean, School</t>
  </si>
  <si>
    <t>Provost or Vice President</t>
  </si>
  <si>
    <t>Office of Human Resources</t>
  </si>
  <si>
    <t>Dept</t>
  </si>
  <si>
    <t>1.</t>
  </si>
  <si>
    <t>Financial Services, Contracts and Procurement, Salazar Hall, 2nd Floor, Room 2051</t>
  </si>
  <si>
    <t>Forward this completed transmittal with all required attachments to:</t>
  </si>
  <si>
    <t>From</t>
  </si>
  <si>
    <t>Ext.</t>
  </si>
  <si>
    <t>Email</t>
  </si>
  <si>
    <t>Department Name</t>
  </si>
  <si>
    <t>Project Name</t>
  </si>
  <si>
    <t>2.</t>
  </si>
  <si>
    <t>Required Attachments</t>
  </si>
  <si>
    <t>Attachment 1 Scope of Work</t>
  </si>
  <si>
    <t>Attachment 2 Planned Budget</t>
  </si>
  <si>
    <t>Additional Attachments</t>
  </si>
  <si>
    <t>Draft Agreement</t>
  </si>
  <si>
    <t>3.</t>
  </si>
  <si>
    <t>4.</t>
  </si>
  <si>
    <t>Sponsored Programs Administration Review</t>
  </si>
  <si>
    <t>Not Grant Related</t>
  </si>
  <si>
    <t>Grant Program Income</t>
  </si>
  <si>
    <t>5.</t>
  </si>
  <si>
    <t>Chartfield for Deposit</t>
  </si>
  <si>
    <t>Fund</t>
  </si>
  <si>
    <t>ATTACHMENT 1 - SCOPE OF WORK</t>
  </si>
  <si>
    <t>Please provide a written description of the nature and timing of services to be provided by the University.</t>
  </si>
  <si>
    <t>Provost's Initials</t>
  </si>
  <si>
    <t>Does this service/project involve any of the following?</t>
  </si>
  <si>
    <t>Use of Human Subjects</t>
  </si>
  <si>
    <t>Personal Confidential Information</t>
  </si>
  <si>
    <t>Is there a gift or donation associated with this Agreement?</t>
  </si>
  <si>
    <t>Are there any other agreements related to this one?</t>
  </si>
  <si>
    <t>Yes</t>
  </si>
  <si>
    <t>No</t>
  </si>
  <si>
    <t>ATTACHMENT 2 - PLANNED BUDGET</t>
  </si>
  <si>
    <t>Review and Approval by (signature required)</t>
  </si>
  <si>
    <t>The academic rationale for the University to provide these services?</t>
  </si>
  <si>
    <t>Is this a new fee-for-service relationship?</t>
  </si>
  <si>
    <t>Account</t>
  </si>
  <si>
    <t>Revenue Type:</t>
  </si>
  <si>
    <t>AVP Faculty Affairs or designee</t>
  </si>
  <si>
    <t>Program</t>
  </si>
  <si>
    <t>Project</t>
  </si>
  <si>
    <t>Contact</t>
  </si>
  <si>
    <t>Phone Number</t>
  </si>
  <si>
    <t>Name of Entity Services will be provied to:</t>
  </si>
  <si>
    <t>Will any faculty under this agreement receive release time?</t>
  </si>
  <si>
    <t>Will any faculty under this agreement receive payment above 100% of their salary?</t>
  </si>
  <si>
    <t>3A.</t>
  </si>
  <si>
    <t>Names/titles of the University employees who developed the scope of work ?</t>
  </si>
  <si>
    <t>3B.</t>
  </si>
  <si>
    <t>Names/titles of the University employees who developed payment terms for this service ?</t>
  </si>
  <si>
    <t>Names and titles of the University employees who will be providing the service along with a description of the release/overload to be received and the fund source for this compensation?</t>
  </si>
  <si>
    <t>TOTAL REVENUES (Payments to be made to Sonoma State University)</t>
  </si>
  <si>
    <t>Release Fringe Benefits</t>
  </si>
  <si>
    <t>Overload</t>
  </si>
  <si>
    <t>Accessible Electronic &amp; Information Technology Procurement</t>
  </si>
  <si>
    <t>Does this project meet the terms of outside employment as defined in the                                                  faculty bargaining unit.</t>
  </si>
  <si>
    <t>No, please attach draft                          Agreement for review</t>
  </si>
  <si>
    <t>Please verify that the Agency wants SSU to draft the Agreement.</t>
  </si>
  <si>
    <t>SPA Senior Director</t>
  </si>
  <si>
    <t>University Financial Services Senior Director</t>
  </si>
  <si>
    <t>Risk Management Review</t>
  </si>
  <si>
    <t>Risk Management Senior Director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</si>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</sst>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3" fillId="2" borderId="0" xfId="0" applyFont="1" applyFill="1" applyBorder="1" applyAlignment="1">
      <alignment wrapText="1"/>
    </xf>
    <xf numFmtId="0" fontId="0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 applyProtection="1">
      <alignment horizontal="center"/>
      <protection locked="0"/>
    </xf>
    <xf numFmtId="10" fontId="3" fillId="5" borderId="4" xfId="0" applyNumberFormat="1" applyFont="1" applyFill="1" applyBorder="1" applyAlignment="1">
      <alignment wrapText="1"/>
    </xf>
    <xf numFmtId="164" fontId="3" fillId="2" borderId="8" xfId="0" applyNumberFormat="1" applyFont="1" applyFill="1" applyBorder="1" applyAlignment="1" applyProtection="1">
      <alignment horizontal="center" wrapText="1"/>
      <protection locked="0"/>
    </xf>
    <xf numFmtId="0" fontId="3" fillId="6" borderId="0" xfId="0" applyFont="1" applyFill="1" applyBorder="1" applyAlignment="1">
      <alignment wrapText="1"/>
    </xf>
    <xf numFmtId="0" fontId="5" fillId="6" borderId="0" xfId="0" applyFont="1" applyFill="1" applyBorder="1" applyAlignment="1">
      <alignment wrapText="1"/>
    </xf>
    <xf numFmtId="0" fontId="5" fillId="6" borderId="0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left" wrapText="1"/>
    </xf>
    <xf numFmtId="0" fontId="0" fillId="6" borderId="0" xfId="0" applyFont="1" applyFill="1" applyBorder="1" applyAlignment="1" applyProtection="1">
      <alignment horizontal="left"/>
      <protection locked="0"/>
    </xf>
    <xf numFmtId="43" fontId="0" fillId="5" borderId="4" xfId="1" applyFont="1" applyFill="1" applyBorder="1" applyAlignment="1" applyProtection="1">
      <alignment horizontal="right"/>
    </xf>
    <xf numFmtId="164" fontId="3" fillId="2" borderId="8" xfId="0" applyNumberFormat="1" applyFont="1" applyFill="1" applyBorder="1" applyAlignment="1">
      <alignment horizontal="center" wrapText="1"/>
    </xf>
    <xf numFmtId="0" fontId="3" fillId="6" borderId="0" xfId="0" applyFont="1" applyFill="1" applyBorder="1" applyAlignment="1" applyProtection="1">
      <alignment horizontal="right"/>
      <protection locked="0"/>
    </xf>
    <xf numFmtId="0" fontId="3" fillId="6" borderId="0" xfId="0" applyFont="1" applyFill="1" applyBorder="1" applyAlignment="1" applyProtection="1">
      <alignment horizontal="right" wrapText="1"/>
      <protection locked="0"/>
    </xf>
    <xf numFmtId="0" fontId="3" fillId="6" borderId="8" xfId="0" applyFont="1" applyFill="1" applyBorder="1" applyAlignment="1" applyProtection="1">
      <alignment horizontal="right" wrapText="1"/>
      <protection locked="0"/>
    </xf>
    <xf numFmtId="0" fontId="4" fillId="6" borderId="0" xfId="0" applyFont="1" applyFill="1" applyBorder="1" applyAlignment="1" applyProtection="1">
      <alignment horizontal="right" wrapText="1"/>
      <protection locked="0"/>
    </xf>
    <xf numFmtId="0" fontId="3" fillId="2" borderId="14" xfId="0" applyFont="1" applyFill="1" applyBorder="1" applyProtection="1">
      <protection locked="0"/>
    </xf>
    <xf numFmtId="10" fontId="4" fillId="6" borderId="8" xfId="0" applyNumberFormat="1" applyFont="1" applyFill="1" applyBorder="1" applyAlignment="1" applyProtection="1">
      <alignment horizontal="right" wrapText="1"/>
      <protection locked="0"/>
    </xf>
    <xf numFmtId="10" fontId="4" fillId="6" borderId="0" xfId="0" applyNumberFormat="1" applyFont="1" applyFill="1" applyBorder="1" applyAlignment="1" applyProtection="1">
      <alignment horizontal="right" wrapText="1"/>
      <protection locked="0"/>
    </xf>
    <xf numFmtId="43" fontId="0" fillId="6" borderId="0" xfId="1" applyFont="1" applyFill="1" applyBorder="1" applyAlignment="1" applyProtection="1">
      <alignment horizontal="right"/>
      <protection locked="0"/>
    </xf>
    <xf numFmtId="0" fontId="5" fillId="6" borderId="2" xfId="0" applyFont="1" applyFill="1" applyBorder="1" applyAlignment="1">
      <alignment wrapText="1"/>
    </xf>
    <xf numFmtId="0" fontId="5" fillId="6" borderId="2" xfId="0" applyFont="1" applyFill="1" applyBorder="1" applyAlignment="1">
      <alignment horizontal="center" wrapText="1"/>
    </xf>
    <xf numFmtId="164" fontId="5" fillId="6" borderId="2" xfId="0" applyNumberFormat="1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right" wrapText="1"/>
    </xf>
    <xf numFmtId="164" fontId="6" fillId="6" borderId="0" xfId="0" applyNumberFormat="1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left" wrapText="1"/>
    </xf>
    <xf numFmtId="0" fontId="4" fillId="6" borderId="0" xfId="0" applyFont="1" applyFill="1" applyBorder="1" applyAlignment="1">
      <alignment wrapText="1"/>
    </xf>
    <xf numFmtId="0" fontId="5" fillId="6" borderId="0" xfId="0" applyFont="1" applyFill="1" applyBorder="1" applyAlignment="1">
      <alignment horizontal="right" wrapText="1" indent="1"/>
    </xf>
    <xf numFmtId="0" fontId="3" fillId="6" borderId="0" xfId="0" applyFont="1" applyFill="1" applyBorder="1" applyAlignment="1" applyProtection="1">
      <alignment horizontal="left" wrapText="1" indent="3"/>
      <protection locked="0"/>
    </xf>
    <xf numFmtId="0" fontId="3" fillId="6" borderId="0" xfId="1" applyNumberFormat="1" applyFont="1" applyFill="1" applyBorder="1" applyAlignment="1" applyProtection="1">
      <alignment horizontal="right" wrapText="1"/>
      <protection locked="0"/>
    </xf>
    <xf numFmtId="0" fontId="3" fillId="6" borderId="0" xfId="0" applyFont="1" applyFill="1" applyBorder="1" applyAlignment="1">
      <alignment horizontal="right" wrapText="1"/>
    </xf>
    <xf numFmtId="164" fontId="3" fillId="6" borderId="0" xfId="0" applyNumberFormat="1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left" wrapText="1"/>
    </xf>
    <xf numFmtId="41" fontId="3" fillId="6" borderId="0" xfId="0" applyNumberFormat="1" applyFont="1" applyFill="1" applyBorder="1" applyAlignment="1">
      <alignment horizontal="center" wrapText="1"/>
    </xf>
    <xf numFmtId="164" fontId="3" fillId="6" borderId="0" xfId="0" applyNumberFormat="1" applyFont="1" applyFill="1" applyBorder="1" applyAlignment="1">
      <alignment wrapText="1"/>
    </xf>
    <xf numFmtId="164" fontId="3" fillId="6" borderId="0" xfId="0" applyNumberFormat="1" applyFont="1" applyFill="1" applyBorder="1" applyAlignment="1" applyProtection="1">
      <alignment horizontal="center" wrapText="1"/>
      <protection locked="0"/>
    </xf>
    <xf numFmtId="0" fontId="3" fillId="6" borderId="0" xfId="0" applyFont="1" applyFill="1" applyBorder="1" applyAlignment="1" applyProtection="1">
      <alignment horizontal="left" wrapText="1"/>
      <protection locked="0"/>
    </xf>
    <xf numFmtId="43" fontId="3" fillId="6" borderId="0" xfId="0" applyNumberFormat="1" applyFont="1" applyFill="1" applyBorder="1" applyAlignment="1" applyProtection="1">
      <alignment horizontal="center" wrapText="1"/>
      <protection locked="0"/>
    </xf>
    <xf numFmtId="0" fontId="5" fillId="6" borderId="3" xfId="0" applyFont="1" applyFill="1" applyBorder="1" applyAlignment="1">
      <alignment wrapText="1"/>
    </xf>
    <xf numFmtId="0" fontId="4" fillId="6" borderId="3" xfId="0" applyFont="1" applyFill="1" applyBorder="1" applyAlignment="1" applyProtection="1">
      <alignment horizontal="right" wrapText="1"/>
      <protection locked="0"/>
    </xf>
    <xf numFmtId="164" fontId="4" fillId="6" borderId="3" xfId="0" applyNumberFormat="1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wrapText="1"/>
    </xf>
    <xf numFmtId="0" fontId="5" fillId="6" borderId="0" xfId="0" applyFont="1" applyFill="1" applyBorder="1" applyAlignment="1"/>
    <xf numFmtId="43" fontId="3" fillId="6" borderId="0" xfId="0" applyNumberFormat="1" applyFont="1" applyFill="1" applyBorder="1" applyAlignment="1">
      <alignment horizontal="left" wrapText="1" indent="3"/>
    </xf>
    <xf numFmtId="10" fontId="3" fillId="6" borderId="0" xfId="0" applyNumberFormat="1" applyFont="1" applyFill="1" applyBorder="1" applyAlignment="1">
      <alignment wrapText="1"/>
    </xf>
    <xf numFmtId="0" fontId="5" fillId="6" borderId="3" xfId="0" applyFont="1" applyFill="1" applyBorder="1" applyAlignment="1"/>
    <xf numFmtId="164" fontId="4" fillId="6" borderId="0" xfId="0" applyNumberFormat="1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left" wrapText="1"/>
    </xf>
    <xf numFmtId="0" fontId="5" fillId="6" borderId="3" xfId="0" applyFont="1" applyFill="1" applyBorder="1" applyAlignment="1">
      <alignment horizontal="left"/>
    </xf>
    <xf numFmtId="0" fontId="3" fillId="6" borderId="0" xfId="0" applyFont="1" applyFill="1" applyBorder="1" applyAlignment="1" applyProtection="1">
      <alignment wrapText="1"/>
      <protection locked="0"/>
    </xf>
    <xf numFmtId="164" fontId="3" fillId="6" borderId="8" xfId="0" applyNumberFormat="1" applyFont="1" applyFill="1" applyBorder="1" applyAlignment="1" applyProtection="1">
      <alignment horizontal="center" wrapText="1"/>
      <protection locked="0"/>
    </xf>
    <xf numFmtId="0" fontId="3" fillId="6" borderId="7" xfId="0" applyFont="1" applyFill="1" applyBorder="1" applyAlignment="1" applyProtection="1">
      <alignment horizontal="right" wrapText="1"/>
      <protection locked="0"/>
    </xf>
    <xf numFmtId="164" fontId="3" fillId="6" borderId="7" xfId="0" applyNumberFormat="1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wrapText="1"/>
    </xf>
    <xf numFmtId="41" fontId="5" fillId="6" borderId="7" xfId="0" applyNumberFormat="1" applyFont="1" applyFill="1" applyBorder="1" applyAlignment="1">
      <alignment horizontal="center" wrapText="1"/>
    </xf>
    <xf numFmtId="0" fontId="0" fillId="6" borderId="0" xfId="0" applyFont="1" applyFill="1" applyBorder="1" applyAlignment="1">
      <alignment wrapText="1"/>
    </xf>
    <xf numFmtId="0" fontId="0" fillId="6" borderId="0" xfId="0" applyFont="1" applyFill="1" applyBorder="1" applyAlignment="1" applyProtection="1">
      <alignment wrapText="1"/>
      <protection locked="0"/>
    </xf>
    <xf numFmtId="43" fontId="0" fillId="5" borderId="4" xfId="1" applyFont="1" applyFill="1" applyBorder="1" applyAlignment="1" applyProtection="1">
      <alignment horizontal="right"/>
      <protection hidden="1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43" fontId="3" fillId="6" borderId="0" xfId="1" applyFont="1" applyFill="1" applyBorder="1" applyAlignment="1">
      <alignment horizontal="center" wrapText="1"/>
    </xf>
    <xf numFmtId="43" fontId="3" fillId="5" borderId="4" xfId="1" applyFont="1" applyFill="1" applyBorder="1" applyAlignment="1">
      <alignment horizontal="center" wrapText="1"/>
    </xf>
    <xf numFmtId="43" fontId="5" fillId="5" borderId="16" xfId="1" applyFont="1" applyFill="1" applyBorder="1" applyAlignment="1">
      <alignment wrapText="1"/>
    </xf>
    <xf numFmtId="43" fontId="3" fillId="5" borderId="16" xfId="1" applyFont="1" applyFill="1" applyBorder="1" applyAlignment="1">
      <alignment wrapText="1"/>
    </xf>
    <xf numFmtId="0" fontId="5" fillId="6" borderId="5" xfId="0" applyFont="1" applyFill="1" applyBorder="1" applyAlignment="1"/>
    <xf numFmtId="0" fontId="3" fillId="6" borderId="1" xfId="0" applyFont="1" applyFill="1" applyBorder="1" applyAlignment="1" applyProtection="1">
      <alignment horizontal="right" wrapText="1"/>
      <protection locked="0"/>
    </xf>
    <xf numFmtId="164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wrapText="1"/>
    </xf>
    <xf numFmtId="0" fontId="3" fillId="6" borderId="6" xfId="0" applyFont="1" applyFill="1" applyBorder="1" applyAlignment="1">
      <alignment wrapText="1"/>
    </xf>
    <xf numFmtId="0" fontId="5" fillId="6" borderId="4" xfId="0" applyFont="1" applyFill="1" applyBorder="1" applyAlignment="1" applyProtection="1">
      <alignment horizontal="right" wrapText="1"/>
      <protection locked="0"/>
    </xf>
    <xf numFmtId="0" fontId="5" fillId="6" borderId="15" xfId="0" applyFont="1" applyFill="1" applyBorder="1" applyAlignment="1"/>
    <xf numFmtId="0" fontId="4" fillId="6" borderId="3" xfId="0" applyFont="1" applyFill="1" applyBorder="1" applyAlignment="1">
      <alignment horizontal="right" wrapText="1"/>
    </xf>
    <xf numFmtId="164" fontId="3" fillId="5" borderId="4" xfId="0" applyNumberFormat="1" applyFont="1" applyFill="1" applyBorder="1" applyAlignment="1" applyProtection="1">
      <alignment horizontal="center" wrapText="1"/>
    </xf>
    <xf numFmtId="164" fontId="3" fillId="5" borderId="5" xfId="0" applyNumberFormat="1" applyFont="1" applyFill="1" applyBorder="1" applyAlignment="1" applyProtection="1">
      <alignment horizontal="center" wrapText="1"/>
    </xf>
    <xf numFmtId="0" fontId="0" fillId="6" borderId="0" xfId="0" applyFill="1"/>
    <xf numFmtId="0" fontId="2" fillId="6" borderId="0" xfId="0" applyFont="1" applyFill="1"/>
    <xf numFmtId="0" fontId="0" fillId="6" borderId="7" xfId="0" applyFill="1" applyBorder="1"/>
    <xf numFmtId="0" fontId="0" fillId="3" borderId="4" xfId="0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0" fontId="14" fillId="6" borderId="0" xfId="0" applyFont="1" applyFill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0" fillId="3" borderId="1" xfId="0" applyFill="1" applyBorder="1"/>
    <xf numFmtId="0" fontId="0" fillId="3" borderId="6" xfId="0" applyFill="1" applyBorder="1"/>
    <xf numFmtId="0" fontId="2" fillId="6" borderId="0" xfId="0" applyFont="1" applyFill="1" applyAlignment="1">
      <alignment horizontal="right"/>
    </xf>
    <xf numFmtId="0" fontId="0" fillId="6" borderId="18" xfId="0" applyFill="1" applyBorder="1"/>
    <xf numFmtId="0" fontId="2" fillId="6" borderId="19" xfId="0" applyFont="1" applyFill="1" applyBorder="1" applyAlignment="1">
      <alignment horizontal="right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2" fillId="6" borderId="0" xfId="0" applyFont="1" applyFill="1" applyBorder="1" applyAlignment="1">
      <alignment horizontal="right"/>
    </xf>
    <xf numFmtId="0" fontId="0" fillId="6" borderId="0" xfId="0" applyFill="1" applyBorder="1"/>
    <xf numFmtId="0" fontId="2" fillId="6" borderId="0" xfId="0" quotePrefix="1" applyFont="1" applyFill="1" applyBorder="1" applyAlignment="1">
      <alignment horizontal="right"/>
    </xf>
    <xf numFmtId="0" fontId="14" fillId="6" borderId="0" xfId="0" applyFont="1" applyFill="1" applyBorder="1"/>
    <xf numFmtId="0" fontId="0" fillId="6" borderId="23" xfId="0" applyFill="1" applyBorder="1"/>
    <xf numFmtId="0" fontId="2" fillId="6" borderId="2" xfId="0" applyFont="1" applyFill="1" applyBorder="1" applyAlignment="1">
      <alignment horizontal="right"/>
    </xf>
    <xf numFmtId="0" fontId="0" fillId="6" borderId="2" xfId="0" applyFill="1" applyBorder="1"/>
    <xf numFmtId="0" fontId="0" fillId="6" borderId="24" xfId="0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2" fillId="6" borderId="9" xfId="0" quotePrefix="1" applyFont="1" applyFill="1" applyBorder="1"/>
    <xf numFmtId="0" fontId="2" fillId="6" borderId="17" xfId="0" applyFont="1" applyFill="1" applyBorder="1"/>
    <xf numFmtId="0" fontId="2" fillId="6" borderId="10" xfId="0" applyFont="1" applyFill="1" applyBorder="1"/>
    <xf numFmtId="0" fontId="0" fillId="6" borderId="13" xfId="0" applyFill="1" applyBorder="1"/>
    <xf numFmtId="0" fontId="0" fillId="6" borderId="14" xfId="0" applyFill="1" applyBorder="1"/>
    <xf numFmtId="0" fontId="14" fillId="6" borderId="11" xfId="0" applyFont="1" applyFill="1" applyBorder="1"/>
    <xf numFmtId="0" fontId="14" fillId="6" borderId="7" xfId="0" applyFont="1" applyFill="1" applyBorder="1" applyAlignment="1">
      <alignment vertical="top"/>
    </xf>
    <xf numFmtId="0" fontId="14" fillId="6" borderId="7" xfId="0" applyFont="1" applyFill="1" applyBorder="1"/>
    <xf numFmtId="0" fontId="14" fillId="6" borderId="12" xfId="0" applyFont="1" applyFill="1" applyBorder="1"/>
    <xf numFmtId="0" fontId="0" fillId="6" borderId="17" xfId="0" applyFill="1" applyBorder="1"/>
    <xf numFmtId="0" fontId="2" fillId="6" borderId="0" xfId="0" applyFont="1" applyFill="1" applyBorder="1"/>
    <xf numFmtId="0" fontId="0" fillId="5" borderId="17" xfId="0" applyFill="1" applyBorder="1"/>
    <xf numFmtId="0" fontId="0" fillId="5" borderId="4" xfId="0" applyFill="1" applyBorder="1"/>
    <xf numFmtId="0" fontId="13" fillId="6" borderId="21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2" fillId="6" borderId="21" xfId="0" applyFont="1" applyFill="1" applyBorder="1"/>
    <xf numFmtId="1" fontId="2" fillId="6" borderId="0" xfId="0" quotePrefix="1" applyNumberFormat="1" applyFont="1" applyFill="1" applyBorder="1" applyAlignment="1">
      <alignment horizontal="right"/>
    </xf>
    <xf numFmtId="0" fontId="2" fillId="6" borderId="22" xfId="0" applyFont="1" applyFill="1" applyBorder="1"/>
    <xf numFmtId="0" fontId="0" fillId="6" borderId="0" xfId="0" applyFill="1" applyBorder="1" applyAlignment="1">
      <alignment horizontal="left"/>
    </xf>
    <xf numFmtId="0" fontId="2" fillId="6" borderId="0" xfId="0" quotePrefix="1" applyFont="1" applyFill="1" applyBorder="1"/>
    <xf numFmtId="0" fontId="14" fillId="6" borderId="21" xfId="0" applyFont="1" applyFill="1" applyBorder="1"/>
    <xf numFmtId="0" fontId="14" fillId="6" borderId="22" xfId="0" applyFont="1" applyFill="1" applyBorder="1"/>
    <xf numFmtId="0" fontId="0" fillId="5" borderId="0" xfId="0" applyFill="1"/>
    <xf numFmtId="0" fontId="2" fillId="5" borderId="0" xfId="0" applyFont="1" applyFill="1"/>
    <xf numFmtId="0" fontId="14" fillId="5" borderId="0" xfId="0" applyFont="1" applyFill="1"/>
    <xf numFmtId="0" fontId="3" fillId="6" borderId="18" xfId="0" applyFont="1" applyFill="1" applyBorder="1" applyAlignment="1">
      <alignment wrapText="1"/>
    </xf>
    <xf numFmtId="0" fontId="3" fillId="6" borderId="20" xfId="0" applyFont="1" applyFill="1" applyBorder="1" applyAlignment="1">
      <alignment wrapText="1"/>
    </xf>
    <xf numFmtId="0" fontId="3" fillId="6" borderId="21" xfId="0" applyFont="1" applyFill="1" applyBorder="1" applyAlignment="1">
      <alignment wrapText="1"/>
    </xf>
    <xf numFmtId="0" fontId="3" fillId="6" borderId="22" xfId="0" applyFont="1" applyFill="1" applyBorder="1" applyAlignment="1">
      <alignment wrapText="1"/>
    </xf>
    <xf numFmtId="0" fontId="5" fillId="6" borderId="21" xfId="0" applyFont="1" applyFill="1" applyBorder="1" applyAlignment="1">
      <alignment wrapText="1"/>
    </xf>
    <xf numFmtId="0" fontId="5" fillId="6" borderId="22" xfId="0" applyFont="1" applyFill="1" applyBorder="1" applyAlignment="1">
      <alignment wrapText="1"/>
    </xf>
    <xf numFmtId="164" fontId="3" fillId="6" borderId="0" xfId="0" applyNumberFormat="1" applyFont="1" applyFill="1" applyBorder="1" applyAlignment="1" applyProtection="1">
      <alignment wrapText="1"/>
      <protection locked="0"/>
    </xf>
    <xf numFmtId="0" fontId="4" fillId="6" borderId="0" xfId="0" applyFont="1" applyFill="1" applyBorder="1" applyAlignment="1" applyProtection="1">
      <alignment wrapText="1"/>
      <protection locked="0"/>
    </xf>
    <xf numFmtId="0" fontId="3" fillId="6" borderId="23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4" fillId="6" borderId="2" xfId="0" applyFont="1" applyFill="1" applyBorder="1" applyAlignment="1">
      <alignment horizontal="right" wrapText="1"/>
    </xf>
    <xf numFmtId="164" fontId="4" fillId="6" borderId="2" xfId="0" applyNumberFormat="1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left" wrapText="1"/>
    </xf>
    <xf numFmtId="10" fontId="7" fillId="6" borderId="2" xfId="2" applyNumberFormat="1" applyFont="1" applyFill="1" applyBorder="1" applyAlignment="1" applyProtection="1">
      <alignment wrapText="1"/>
    </xf>
    <xf numFmtId="0" fontId="4" fillId="6" borderId="2" xfId="0" applyFont="1" applyFill="1" applyBorder="1" applyAlignment="1">
      <alignment wrapText="1"/>
    </xf>
    <xf numFmtId="0" fontId="3" fillId="6" borderId="24" xfId="0" applyFont="1" applyFill="1" applyBorder="1" applyAlignment="1">
      <alignment wrapText="1"/>
    </xf>
    <xf numFmtId="0" fontId="3" fillId="5" borderId="0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4" fillId="5" borderId="0" xfId="0" applyFont="1" applyFill="1" applyBorder="1" applyAlignment="1">
      <alignment horizontal="right" wrapText="1"/>
    </xf>
    <xf numFmtId="164" fontId="4" fillId="5" borderId="0" xfId="0" applyNumberFormat="1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wrapText="1"/>
    </xf>
    <xf numFmtId="0" fontId="14" fillId="0" borderId="2" xfId="0" applyFont="1" applyFill="1" applyBorder="1"/>
    <xf numFmtId="0" fontId="10" fillId="6" borderId="25" xfId="0" applyFont="1" applyFill="1" applyBorder="1" applyAlignment="1">
      <alignment horizontal="center"/>
    </xf>
    <xf numFmtId="0" fontId="14" fillId="6" borderId="2" xfId="0" applyFont="1" applyFill="1" applyBorder="1"/>
    <xf numFmtId="0" fontId="10" fillId="7" borderId="4" xfId="0" applyFont="1" applyFill="1" applyBorder="1" applyAlignment="1">
      <alignment horizontal="center"/>
    </xf>
    <xf numFmtId="0" fontId="0" fillId="7" borderId="4" xfId="0" applyFill="1" applyBorder="1"/>
    <xf numFmtId="43" fontId="2" fillId="5" borderId="4" xfId="1" applyFont="1" applyFill="1" applyBorder="1" applyAlignment="1" applyProtection="1">
      <alignment horizontal="right"/>
      <protection hidden="1"/>
    </xf>
    <xf numFmtId="0" fontId="3" fillId="7" borderId="4" xfId="0" applyFont="1" applyFill="1" applyBorder="1" applyAlignment="1" applyProtection="1">
      <alignment horizontal="left"/>
      <protection locked="0"/>
    </xf>
    <xf numFmtId="0" fontId="3" fillId="7" borderId="4" xfId="0" applyFont="1" applyFill="1" applyBorder="1" applyAlignment="1" applyProtection="1">
      <alignment horizontal="left" wrapText="1"/>
      <protection locked="0"/>
    </xf>
    <xf numFmtId="0" fontId="3" fillId="7" borderId="5" xfId="0" applyFont="1" applyFill="1" applyBorder="1" applyAlignment="1" applyProtection="1">
      <alignment horizontal="left" wrapText="1"/>
      <protection locked="0"/>
    </xf>
    <xf numFmtId="164" fontId="3" fillId="7" borderId="4" xfId="0" applyNumberFormat="1" applyFont="1" applyFill="1" applyBorder="1" applyAlignment="1" applyProtection="1">
      <alignment horizontal="center" wrapText="1"/>
      <protection locked="0"/>
    </xf>
    <xf numFmtId="164" fontId="3" fillId="7" borderId="1" xfId="0" applyNumberFormat="1" applyFont="1" applyFill="1" applyBorder="1" applyAlignment="1" applyProtection="1">
      <alignment horizontal="center" wrapText="1"/>
      <protection locked="0"/>
    </xf>
    <xf numFmtId="0" fontId="3" fillId="7" borderId="6" xfId="0" applyFont="1" applyFill="1" applyBorder="1" applyProtection="1">
      <protection locked="0"/>
    </xf>
    <xf numFmtId="43" fontId="3" fillId="7" borderId="4" xfId="1" applyFont="1" applyFill="1" applyBorder="1" applyProtection="1">
      <protection locked="0"/>
    </xf>
    <xf numFmtId="0" fontId="3" fillId="7" borderId="6" xfId="0" applyFont="1" applyFill="1" applyBorder="1" applyAlignment="1" applyProtection="1">
      <alignment horizontal="left" wrapText="1"/>
      <protection locked="0"/>
    </xf>
    <xf numFmtId="43" fontId="3" fillId="7" borderId="4" xfId="1" applyFont="1" applyFill="1" applyBorder="1" applyAlignment="1" applyProtection="1">
      <alignment horizontal="center" wrapText="1"/>
      <protection locked="0"/>
    </xf>
    <xf numFmtId="0" fontId="4" fillId="7" borderId="4" xfId="0" applyFont="1" applyFill="1" applyBorder="1" applyAlignment="1" applyProtection="1">
      <alignment horizontal="right" wrapText="1"/>
      <protection locked="0"/>
    </xf>
    <xf numFmtId="10" fontId="4" fillId="7" borderId="4" xfId="0" applyNumberFormat="1" applyFont="1" applyFill="1" applyBorder="1" applyAlignment="1" applyProtection="1">
      <alignment horizontal="right" wrapText="1"/>
      <protection locked="0"/>
    </xf>
    <xf numFmtId="164" fontId="3" fillId="7" borderId="5" xfId="0" applyNumberFormat="1" applyFont="1" applyFill="1" applyBorder="1" applyAlignment="1" applyProtection="1">
      <alignment horizontal="center" wrapText="1"/>
      <protection locked="0"/>
    </xf>
    <xf numFmtId="43" fontId="3" fillId="7" borderId="6" xfId="1" applyFont="1" applyFill="1" applyBorder="1" applyAlignment="1" applyProtection="1">
      <alignment horizontal="right" wrapText="1"/>
      <protection locked="0"/>
    </xf>
    <xf numFmtId="43" fontId="3" fillId="7" borderId="4" xfId="1" applyFont="1" applyFill="1" applyBorder="1" applyAlignment="1" applyProtection="1">
      <alignment wrapText="1"/>
      <protection locked="0"/>
    </xf>
    <xf numFmtId="43" fontId="0" fillId="7" borderId="4" xfId="1" applyFont="1" applyFill="1" applyBorder="1" applyAlignment="1" applyProtection="1">
      <alignment horizontal="right"/>
      <protection locked="0"/>
    </xf>
    <xf numFmtId="0" fontId="2" fillId="5" borderId="7" xfId="0" applyFont="1" applyFill="1" applyBorder="1" applyAlignment="1"/>
    <xf numFmtId="0" fontId="0" fillId="7" borderId="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5" borderId="13" xfId="0" applyFill="1" applyBorder="1"/>
    <xf numFmtId="0" fontId="0" fillId="5" borderId="0" xfId="0" applyFill="1" applyBorder="1"/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horizontal="center"/>
    </xf>
    <xf numFmtId="0" fontId="2" fillId="5" borderId="17" xfId="0" applyFont="1" applyFill="1" applyBorder="1"/>
    <xf numFmtId="0" fontId="2" fillId="5" borderId="1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0" fillId="5" borderId="26" xfId="0" applyFill="1" applyBorder="1"/>
    <xf numFmtId="0" fontId="2" fillId="3" borderId="4" xfId="0" applyFont="1" applyFill="1" applyBorder="1" applyAlignment="1">
      <alignment horizontal="right" wrapText="1"/>
    </xf>
    <xf numFmtId="0" fontId="2" fillId="3" borderId="5" xfId="0" applyFont="1" applyFill="1" applyBorder="1" applyAlignment="1"/>
    <xf numFmtId="0" fontId="2" fillId="3" borderId="1" xfId="0" applyFont="1" applyFill="1" applyBorder="1" applyAlignment="1"/>
    <xf numFmtId="0" fontId="2" fillId="3" borderId="6" xfId="0" applyFont="1" applyFill="1" applyBorder="1" applyAlignment="1"/>
    <xf numFmtId="0" fontId="2" fillId="6" borderId="0" xfId="0" applyFont="1" applyFill="1" applyBorder="1" applyAlignment="1"/>
    <xf numFmtId="0" fontId="0" fillId="6" borderId="0" xfId="0" applyFont="1" applyFill="1" applyBorder="1" applyAlignment="1"/>
    <xf numFmtId="0" fontId="0" fillId="6" borderId="14" xfId="0" applyFill="1" applyBorder="1" applyAlignment="1">
      <alignment horizontal="center"/>
    </xf>
    <xf numFmtId="0" fontId="14" fillId="6" borderId="9" xfId="0" applyFont="1" applyFill="1" applyBorder="1"/>
    <xf numFmtId="0" fontId="14" fillId="6" borderId="17" xfId="0" applyFont="1" applyFill="1" applyBorder="1"/>
    <xf numFmtId="0" fontId="14" fillId="6" borderId="10" xfId="0" applyFont="1" applyFill="1" applyBorder="1"/>
    <xf numFmtId="0" fontId="2" fillId="5" borderId="9" xfId="0" quotePrefix="1" applyFont="1" applyFill="1" applyBorder="1"/>
    <xf numFmtId="0" fontId="0" fillId="5" borderId="11" xfId="0" applyFill="1" applyBorder="1"/>
    <xf numFmtId="0" fontId="0" fillId="5" borderId="7" xfId="0" applyFont="1" applyFill="1" applyBorder="1" applyAlignment="1"/>
    <xf numFmtId="0" fontId="2" fillId="6" borderId="17" xfId="0" applyFont="1" applyFill="1" applyBorder="1" applyAlignment="1"/>
    <xf numFmtId="0" fontId="0" fillId="6" borderId="17" xfId="0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14" fillId="6" borderId="17" xfId="0" applyFont="1" applyFill="1" applyBorder="1" applyAlignment="1"/>
    <xf numFmtId="0" fontId="16" fillId="6" borderId="0" xfId="0" applyFont="1" applyFill="1" applyBorder="1" applyAlignment="1"/>
    <xf numFmtId="0" fontId="14" fillId="6" borderId="1" xfId="0" applyFont="1" applyFill="1" applyBorder="1"/>
    <xf numFmtId="0" fontId="14" fillId="6" borderId="6" xfId="0" applyFont="1" applyFill="1" applyBorder="1"/>
    <xf numFmtId="0" fontId="2" fillId="6" borderId="0" xfId="0" applyFont="1" applyFill="1" applyBorder="1" applyAlignment="1">
      <alignment horizontal="center"/>
    </xf>
    <xf numFmtId="0" fontId="0" fillId="6" borderId="14" xfId="0" applyFill="1" applyBorder="1" applyAlignment="1">
      <alignment horizontal="center" vertical="top"/>
    </xf>
    <xf numFmtId="0" fontId="2" fillId="7" borderId="5" xfId="0" applyFont="1" applyFill="1" applyBorder="1" applyAlignment="1">
      <alignment wrapText="1"/>
    </xf>
    <xf numFmtId="0" fontId="0" fillId="7" borderId="1" xfId="0" applyFill="1" applyBorder="1" applyAlignment="1">
      <alignment horizontal="center" vertical="top"/>
    </xf>
    <xf numFmtId="0" fontId="2" fillId="6" borderId="0" xfId="0" applyFont="1" applyFill="1" applyBorder="1" applyAlignment="1">
      <alignment horizontal="left" wrapText="1"/>
    </xf>
    <xf numFmtId="0" fontId="0" fillId="7" borderId="1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7" borderId="5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2" fillId="7" borderId="5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15" fillId="6" borderId="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0" fillId="7" borderId="9" xfId="0" applyFill="1" applyBorder="1" applyAlignment="1">
      <alignment horizontal="left" vertical="top" wrapText="1"/>
    </xf>
    <xf numFmtId="0" fontId="0" fillId="7" borderId="17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0" fontId="0" fillId="7" borderId="13" xfId="0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 wrapText="1"/>
    </xf>
    <xf numFmtId="0" fontId="0" fillId="7" borderId="14" xfId="0" applyFill="1" applyBorder="1" applyAlignment="1">
      <alignment horizontal="left" vertical="top" wrapText="1"/>
    </xf>
    <xf numFmtId="0" fontId="0" fillId="7" borderId="11" xfId="0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12" xfId="0" applyFill="1" applyBorder="1" applyAlignment="1">
      <alignment horizontal="left" vertical="top" wrapText="1"/>
    </xf>
    <xf numFmtId="0" fontId="0" fillId="7" borderId="9" xfId="0" applyFont="1" applyFill="1" applyBorder="1" applyAlignment="1">
      <alignment horizontal="left" vertical="top" wrapText="1"/>
    </xf>
    <xf numFmtId="0" fontId="0" fillId="7" borderId="17" xfId="0" applyFont="1" applyFill="1" applyBorder="1" applyAlignment="1">
      <alignment horizontal="left" vertical="top" wrapText="1"/>
    </xf>
    <xf numFmtId="0" fontId="0" fillId="7" borderId="10" xfId="0" applyFont="1" applyFill="1" applyBorder="1" applyAlignment="1">
      <alignment horizontal="left" vertical="top" wrapText="1"/>
    </xf>
    <xf numFmtId="0" fontId="0" fillId="7" borderId="13" xfId="0" applyFont="1" applyFill="1" applyBorder="1" applyAlignment="1">
      <alignment horizontal="left" vertical="top" wrapText="1"/>
    </xf>
    <xf numFmtId="0" fontId="0" fillId="7" borderId="0" xfId="0" applyFont="1" applyFill="1" applyBorder="1" applyAlignment="1">
      <alignment horizontal="left" vertical="top" wrapText="1"/>
    </xf>
    <xf numFmtId="0" fontId="0" fillId="7" borderId="14" xfId="0" applyFont="1" applyFill="1" applyBorder="1" applyAlignment="1">
      <alignment horizontal="left" vertical="top" wrapText="1"/>
    </xf>
    <xf numFmtId="0" fontId="0" fillId="7" borderId="11" xfId="0" applyFont="1" applyFill="1" applyBorder="1" applyAlignment="1">
      <alignment horizontal="left" vertical="top" wrapText="1"/>
    </xf>
    <xf numFmtId="0" fontId="0" fillId="7" borderId="7" xfId="0" applyFont="1" applyFill="1" applyBorder="1" applyAlignment="1">
      <alignment horizontal="left" vertical="top" wrapText="1"/>
    </xf>
    <xf numFmtId="0" fontId="0" fillId="7" borderId="12" xfId="0" applyFont="1" applyFill="1" applyBorder="1" applyAlignment="1">
      <alignment horizontal="left" vertical="top" wrapText="1"/>
    </xf>
    <xf numFmtId="0" fontId="8" fillId="6" borderId="19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0" fillId="7" borderId="5" xfId="0" applyFont="1" applyFill="1" applyBorder="1" applyAlignment="1" applyProtection="1">
      <alignment horizontal="left"/>
      <protection locked="0"/>
    </xf>
    <xf numFmtId="0" fontId="0" fillId="7" borderId="1" xfId="0" applyFont="1" applyFill="1" applyBorder="1" applyAlignment="1" applyProtection="1">
      <alignment horizontal="left"/>
      <protection locked="0"/>
    </xf>
    <xf numFmtId="0" fontId="0" fillId="7" borderId="6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3" fillId="6" borderId="1" xfId="0" applyFont="1" applyFill="1" applyBorder="1" applyAlignment="1" applyProtection="1">
      <alignment horizontal="center" wrapText="1"/>
      <protection locked="0"/>
    </xf>
    <xf numFmtId="0" fontId="3" fillId="6" borderId="6" xfId="0" applyFont="1" applyFill="1" applyBorder="1" applyAlignment="1" applyProtection="1">
      <alignment horizontal="center" wrapText="1"/>
      <protection locked="0"/>
    </xf>
    <xf numFmtId="0" fontId="11" fillId="7" borderId="4" xfId="0" applyFont="1" applyFill="1" applyBorder="1" applyAlignment="1" applyProtection="1">
      <alignment horizontal="center" wrapText="1"/>
      <protection locked="0"/>
    </xf>
    <xf numFmtId="0" fontId="11" fillId="7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23</xdr:row>
      <xdr:rowOff>28575</xdr:rowOff>
    </xdr:from>
    <xdr:to>
      <xdr:col>5</xdr:col>
      <xdr:colOff>581025</xdr:colOff>
      <xdr:row>23</xdr:row>
      <xdr:rowOff>180975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48000" y="3457575"/>
          <a:ext cx="133350" cy="1524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447675</xdr:colOff>
      <xdr:row>23</xdr:row>
      <xdr:rowOff>28575</xdr:rowOff>
    </xdr:from>
    <xdr:to>
      <xdr:col>10</xdr:col>
      <xdr:colOff>581025</xdr:colOff>
      <xdr:row>23</xdr:row>
      <xdr:rowOff>180975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86400" y="3457575"/>
          <a:ext cx="133350" cy="1524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447675</xdr:colOff>
      <xdr:row>25</xdr:row>
      <xdr:rowOff>28575</xdr:rowOff>
    </xdr:from>
    <xdr:to>
      <xdr:col>5</xdr:col>
      <xdr:colOff>581025</xdr:colOff>
      <xdr:row>25</xdr:row>
      <xdr:rowOff>180975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48000" y="3838575"/>
          <a:ext cx="133350" cy="1524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447675</xdr:colOff>
      <xdr:row>25</xdr:row>
      <xdr:rowOff>38100</xdr:rowOff>
    </xdr:from>
    <xdr:to>
      <xdr:col>10</xdr:col>
      <xdr:colOff>581025</xdr:colOff>
      <xdr:row>26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86400" y="3848100"/>
          <a:ext cx="133350" cy="1524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438150</xdr:colOff>
      <xdr:row>60</xdr:row>
      <xdr:rowOff>28575</xdr:rowOff>
    </xdr:from>
    <xdr:to>
      <xdr:col>8</xdr:col>
      <xdr:colOff>571500</xdr:colOff>
      <xdr:row>60</xdr:row>
      <xdr:rowOff>180975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419600" y="10344150"/>
          <a:ext cx="133350" cy="1524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447675</xdr:colOff>
      <xdr:row>60</xdr:row>
      <xdr:rowOff>38100</xdr:rowOff>
    </xdr:from>
    <xdr:to>
      <xdr:col>11</xdr:col>
      <xdr:colOff>581025</xdr:colOff>
      <xdr:row>61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257925" y="10353675"/>
          <a:ext cx="133350" cy="1524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133350</xdr:colOff>
      <xdr:row>40</xdr:row>
      <xdr:rowOff>152400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419850" y="6810375"/>
          <a:ext cx="133350" cy="1524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40</xdr:row>
      <xdr:rowOff>0</xdr:rowOff>
    </xdr:from>
    <xdr:to>
      <xdr:col>13</xdr:col>
      <xdr:colOff>133350</xdr:colOff>
      <xdr:row>40</xdr:row>
      <xdr:rowOff>152400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29450" y="6810375"/>
          <a:ext cx="133350" cy="1524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13</xdr:col>
      <xdr:colOff>133350</xdr:colOff>
      <xdr:row>27</xdr:row>
      <xdr:rowOff>152400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029450" y="7381875"/>
          <a:ext cx="133350" cy="1524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12</xdr:col>
      <xdr:colOff>133350</xdr:colOff>
      <xdr:row>29</xdr:row>
      <xdr:rowOff>152400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419850" y="5781675"/>
          <a:ext cx="133350" cy="1524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29</xdr:row>
      <xdr:rowOff>0</xdr:rowOff>
    </xdr:from>
    <xdr:to>
      <xdr:col>13</xdr:col>
      <xdr:colOff>133350</xdr:colOff>
      <xdr:row>29</xdr:row>
      <xdr:rowOff>152400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029450" y="7762875"/>
          <a:ext cx="133350" cy="1524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12</xdr:col>
      <xdr:colOff>133350</xdr:colOff>
      <xdr:row>27</xdr:row>
      <xdr:rowOff>152400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419850" y="5991225"/>
          <a:ext cx="133350" cy="1524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20</xdr:row>
      <xdr:rowOff>47625</xdr:rowOff>
    </xdr:from>
    <xdr:to>
      <xdr:col>10</xdr:col>
      <xdr:colOff>123825</xdr:colOff>
      <xdr:row>20</xdr:row>
      <xdr:rowOff>200025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191125" y="4495800"/>
          <a:ext cx="133350" cy="1524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9525</xdr:colOff>
      <xdr:row>20</xdr:row>
      <xdr:rowOff>47625</xdr:rowOff>
    </xdr:from>
    <xdr:to>
      <xdr:col>11</xdr:col>
      <xdr:colOff>142875</xdr:colOff>
      <xdr:row>20</xdr:row>
      <xdr:rowOff>200025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819775" y="4495800"/>
          <a:ext cx="133350" cy="1524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395"/>
  <sheetViews>
    <sheetView tabSelected="1" workbookViewId="0"/>
  </sheetViews>
  <sheetFormatPr baseColWidth="10" defaultColWidth="9.1640625" defaultRowHeight="15" x14ac:dyDescent="0.2"/>
  <cols>
    <col min="1" max="1" width="2.5" style="83" customWidth="1"/>
    <col min="2" max="6" width="9.1640625" style="83"/>
    <col min="7" max="7" width="2.5" style="83" customWidth="1"/>
    <col min="8" max="11" width="9.1640625" style="83"/>
    <col min="12" max="12" width="9.1640625" style="83" customWidth="1"/>
    <col min="13" max="15" width="9.1640625" style="83"/>
    <col min="16" max="16" width="2.5" style="83" customWidth="1"/>
    <col min="17" max="54" width="9.1640625" style="135"/>
    <col min="55" max="16384" width="9.1640625" style="83"/>
  </cols>
  <sheetData>
    <row r="1" spans="1:54" x14ac:dyDescent="0.2">
      <c r="A1" s="97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</row>
    <row r="2" spans="1:54" ht="15" customHeight="1" x14ac:dyDescent="0.2">
      <c r="A2" s="126"/>
      <c r="B2" s="240" t="s">
        <v>33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04"/>
      <c r="O2" s="104"/>
      <c r="P2" s="102"/>
    </row>
    <row r="3" spans="1:54" ht="15" customHeight="1" x14ac:dyDescent="0.2">
      <c r="A3" s="126"/>
      <c r="B3" s="240" t="s">
        <v>34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104"/>
      <c r="O3" s="104"/>
      <c r="P3" s="102"/>
    </row>
    <row r="4" spans="1:54" ht="15" customHeight="1" x14ac:dyDescent="0.2">
      <c r="A4" s="126"/>
      <c r="B4" s="240" t="s">
        <v>35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104"/>
      <c r="O4" s="104"/>
      <c r="P4" s="102"/>
    </row>
    <row r="5" spans="1:54" ht="7.5" customHeight="1" x14ac:dyDescent="0.2">
      <c r="A5" s="101"/>
      <c r="B5" s="104"/>
      <c r="C5" s="104"/>
      <c r="D5" s="104"/>
      <c r="E5" s="104"/>
      <c r="F5" s="104"/>
      <c r="G5" s="104"/>
      <c r="H5" s="127"/>
      <c r="I5" s="104"/>
      <c r="J5" s="104"/>
      <c r="K5" s="104"/>
      <c r="L5" s="104"/>
      <c r="M5" s="104"/>
      <c r="N5" s="104"/>
      <c r="O5" s="104"/>
      <c r="P5" s="102"/>
    </row>
    <row r="6" spans="1:54" ht="21.75" customHeight="1" x14ac:dyDescent="0.2">
      <c r="A6" s="101"/>
      <c r="B6" s="87" t="s">
        <v>37</v>
      </c>
      <c r="C6" s="233"/>
      <c r="D6" s="235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2"/>
    </row>
    <row r="7" spans="1:54" x14ac:dyDescent="0.2">
      <c r="A7" s="101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2"/>
    </row>
    <row r="8" spans="1:54" s="84" customFormat="1" x14ac:dyDescent="0.2">
      <c r="A8" s="128"/>
      <c r="B8" s="129" t="s">
        <v>42</v>
      </c>
      <c r="C8" s="228" t="s">
        <v>44</v>
      </c>
      <c r="D8" s="228"/>
      <c r="E8" s="228"/>
      <c r="F8" s="228"/>
      <c r="G8" s="228"/>
      <c r="H8" s="228"/>
      <c r="I8" s="228"/>
      <c r="J8" s="228"/>
      <c r="K8" s="228"/>
      <c r="L8" s="228"/>
      <c r="M8" s="123"/>
      <c r="N8" s="123"/>
      <c r="O8" s="123"/>
      <c r="P8" s="130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</row>
    <row r="9" spans="1:54" s="84" customFormat="1" x14ac:dyDescent="0.2">
      <c r="A9" s="128"/>
      <c r="B9" s="123"/>
      <c r="C9" s="228" t="s">
        <v>43</v>
      </c>
      <c r="D9" s="228"/>
      <c r="E9" s="228"/>
      <c r="F9" s="228"/>
      <c r="G9" s="228"/>
      <c r="H9" s="228"/>
      <c r="I9" s="228"/>
      <c r="J9" s="228"/>
      <c r="K9" s="228"/>
      <c r="L9" s="228"/>
      <c r="M9" s="123"/>
      <c r="N9" s="123"/>
      <c r="O9" s="123"/>
      <c r="P9" s="130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</row>
    <row r="10" spans="1:54" x14ac:dyDescent="0.2">
      <c r="A10" s="101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2"/>
    </row>
    <row r="11" spans="1:54" ht="30" customHeight="1" x14ac:dyDescent="0.2">
      <c r="A11" s="101"/>
      <c r="B11" s="104"/>
      <c r="C11" s="89" t="s">
        <v>45</v>
      </c>
      <c r="D11" s="233"/>
      <c r="E11" s="234"/>
      <c r="F11" s="234"/>
      <c r="G11" s="234"/>
      <c r="H11" s="235"/>
      <c r="I11" s="88" t="s">
        <v>46</v>
      </c>
      <c r="J11" s="164"/>
      <c r="K11" s="88" t="s">
        <v>47</v>
      </c>
      <c r="L11" s="233"/>
      <c r="M11" s="234"/>
      <c r="N11" s="235"/>
      <c r="O11" s="104"/>
      <c r="P11" s="102"/>
    </row>
    <row r="12" spans="1:54" ht="8.25" customHeight="1" x14ac:dyDescent="0.2">
      <c r="A12" s="101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2"/>
    </row>
    <row r="13" spans="1:54" ht="29.25" customHeight="1" x14ac:dyDescent="0.2">
      <c r="A13" s="101"/>
      <c r="B13" s="104"/>
      <c r="C13" s="238" t="s">
        <v>48</v>
      </c>
      <c r="D13" s="239"/>
      <c r="E13" s="225"/>
      <c r="F13" s="226"/>
      <c r="G13" s="226"/>
      <c r="H13" s="226"/>
      <c r="I13" s="226"/>
      <c r="J13" s="226"/>
      <c r="K13" s="226"/>
      <c r="L13" s="226"/>
      <c r="M13" s="226"/>
      <c r="N13" s="227"/>
      <c r="O13" s="104"/>
      <c r="P13" s="102"/>
    </row>
    <row r="14" spans="1:54" ht="8.25" customHeight="1" x14ac:dyDescent="0.2">
      <c r="A14" s="101"/>
      <c r="B14" s="104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04"/>
      <c r="P14" s="102"/>
    </row>
    <row r="15" spans="1:54" ht="30" customHeight="1" x14ac:dyDescent="0.2">
      <c r="A15" s="101"/>
      <c r="B15" s="104"/>
      <c r="C15" s="238" t="s">
        <v>49</v>
      </c>
      <c r="D15" s="239"/>
      <c r="E15" s="225"/>
      <c r="F15" s="226"/>
      <c r="G15" s="226"/>
      <c r="H15" s="226"/>
      <c r="I15" s="226"/>
      <c r="J15" s="226"/>
      <c r="K15" s="226"/>
      <c r="L15" s="226"/>
      <c r="M15" s="226"/>
      <c r="N15" s="227"/>
      <c r="O15" s="104"/>
      <c r="P15" s="102"/>
    </row>
    <row r="16" spans="1:54" ht="8.25" customHeight="1" x14ac:dyDescent="0.2">
      <c r="A16" s="101"/>
      <c r="B16" s="104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04"/>
      <c r="P16" s="102"/>
    </row>
    <row r="17" spans="1:16" ht="29.25" customHeight="1" x14ac:dyDescent="0.2">
      <c r="A17" s="101"/>
      <c r="B17" s="104"/>
      <c r="C17" s="197" t="s">
        <v>85</v>
      </c>
      <c r="D17" s="198"/>
      <c r="E17" s="198"/>
      <c r="F17" s="199"/>
      <c r="G17" s="184"/>
      <c r="H17" s="225"/>
      <c r="I17" s="226"/>
      <c r="J17" s="226"/>
      <c r="K17" s="226"/>
      <c r="L17" s="226"/>
      <c r="M17" s="226"/>
      <c r="N17" s="227"/>
      <c r="O17" s="104"/>
      <c r="P17" s="102"/>
    </row>
    <row r="18" spans="1:16" ht="11.25" customHeight="1" x14ac:dyDescent="0.2">
      <c r="A18" s="101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2"/>
    </row>
    <row r="19" spans="1:16" ht="31.5" customHeight="1" x14ac:dyDescent="0.2">
      <c r="A19" s="101"/>
      <c r="B19" s="104"/>
      <c r="C19" s="89" t="s">
        <v>83</v>
      </c>
      <c r="D19" s="182"/>
      <c r="E19" s="183"/>
      <c r="F19" s="183"/>
      <c r="G19" s="183"/>
      <c r="H19" s="196" t="s">
        <v>84</v>
      </c>
      <c r="I19" s="236"/>
      <c r="J19" s="237"/>
      <c r="K19" s="88" t="s">
        <v>47</v>
      </c>
      <c r="L19" s="233"/>
      <c r="M19" s="234"/>
      <c r="N19" s="235"/>
      <c r="O19" s="104"/>
      <c r="P19" s="102"/>
    </row>
    <row r="20" spans="1:16" x14ac:dyDescent="0.2">
      <c r="A20" s="101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2"/>
    </row>
    <row r="21" spans="1:16" ht="31.5" customHeight="1" x14ac:dyDescent="0.2">
      <c r="A21" s="101"/>
      <c r="B21" s="104"/>
      <c r="C21" s="223" t="s">
        <v>99</v>
      </c>
      <c r="D21" s="224"/>
      <c r="E21" s="224"/>
      <c r="F21" s="224"/>
      <c r="G21" s="224"/>
      <c r="H21" s="224"/>
      <c r="I21" s="224"/>
      <c r="J21" s="218"/>
      <c r="K21" s="219" t="s">
        <v>72</v>
      </c>
      <c r="L21" s="221" t="s">
        <v>98</v>
      </c>
      <c r="M21" s="221"/>
      <c r="N21" s="222"/>
      <c r="O21" s="104"/>
      <c r="P21" s="102"/>
    </row>
    <row r="22" spans="1:16" x14ac:dyDescent="0.2">
      <c r="A22" s="101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2"/>
    </row>
    <row r="23" spans="1:16" x14ac:dyDescent="0.2">
      <c r="A23" s="101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2"/>
    </row>
    <row r="24" spans="1:16" x14ac:dyDescent="0.2">
      <c r="A24" s="101"/>
      <c r="B24" s="132" t="s">
        <v>50</v>
      </c>
      <c r="C24" s="228" t="s">
        <v>51</v>
      </c>
      <c r="D24" s="228"/>
      <c r="E24" s="228"/>
      <c r="F24" s="123"/>
      <c r="G24" s="123"/>
      <c r="H24" s="228" t="s">
        <v>52</v>
      </c>
      <c r="I24" s="228"/>
      <c r="J24" s="228"/>
      <c r="K24" s="123"/>
      <c r="L24" s="229" t="s">
        <v>53</v>
      </c>
      <c r="M24" s="229"/>
      <c r="N24" s="229"/>
      <c r="O24" s="104"/>
      <c r="P24" s="102"/>
    </row>
    <row r="25" spans="1:16" x14ac:dyDescent="0.2">
      <c r="A25" s="101"/>
      <c r="B25" s="104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04"/>
      <c r="P25" s="102"/>
    </row>
    <row r="26" spans="1:16" x14ac:dyDescent="0.2">
      <c r="A26" s="101"/>
      <c r="B26" s="104"/>
      <c r="C26" s="123" t="s">
        <v>54</v>
      </c>
      <c r="D26" s="123"/>
      <c r="E26" s="123"/>
      <c r="F26" s="123"/>
      <c r="G26" s="123"/>
      <c r="H26" s="123" t="s">
        <v>55</v>
      </c>
      <c r="I26" s="123"/>
      <c r="J26" s="123"/>
      <c r="K26" s="123"/>
      <c r="L26" s="123" t="s">
        <v>10</v>
      </c>
      <c r="M26" s="230"/>
      <c r="N26" s="231"/>
      <c r="O26" s="232"/>
      <c r="P26" s="102"/>
    </row>
    <row r="27" spans="1:16" x14ac:dyDescent="0.2">
      <c r="A27" s="101"/>
      <c r="B27" s="104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216"/>
      <c r="N27" s="216"/>
      <c r="O27" s="216"/>
      <c r="P27" s="102"/>
    </row>
    <row r="28" spans="1:16" x14ac:dyDescent="0.2">
      <c r="A28" s="101"/>
      <c r="B28" s="104"/>
      <c r="C28" s="123" t="s">
        <v>86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90" t="s">
        <v>72</v>
      </c>
      <c r="N28" s="191" t="s">
        <v>73</v>
      </c>
      <c r="O28" s="216"/>
      <c r="P28" s="102"/>
    </row>
    <row r="29" spans="1:16" x14ac:dyDescent="0.2">
      <c r="A29" s="101"/>
      <c r="B29" s="104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216"/>
      <c r="N29" s="216"/>
      <c r="O29" s="216"/>
      <c r="P29" s="102"/>
    </row>
    <row r="30" spans="1:16" x14ac:dyDescent="0.2">
      <c r="A30" s="101"/>
      <c r="B30" s="104"/>
      <c r="C30" s="123" t="s">
        <v>87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90" t="s">
        <v>72</v>
      </c>
      <c r="N30" s="191" t="s">
        <v>73</v>
      </c>
      <c r="O30" s="104"/>
      <c r="P30" s="102"/>
    </row>
    <row r="31" spans="1:16" x14ac:dyDescent="0.2">
      <c r="A31" s="101"/>
      <c r="B31" s="132" t="s">
        <v>56</v>
      </c>
      <c r="C31" s="123" t="s">
        <v>75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2"/>
    </row>
    <row r="32" spans="1:16" x14ac:dyDescent="0.2">
      <c r="A32" s="101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2"/>
    </row>
    <row r="33" spans="1:54" x14ac:dyDescent="0.2">
      <c r="A33" s="101"/>
      <c r="B33" s="104"/>
      <c r="C33" s="85"/>
      <c r="D33" s="85"/>
      <c r="E33" s="85"/>
      <c r="F33" s="85"/>
      <c r="G33" s="85"/>
      <c r="H33" s="85"/>
      <c r="I33" s="85"/>
      <c r="J33" s="85"/>
      <c r="K33" s="104"/>
      <c r="L33" s="85"/>
      <c r="M33" s="85"/>
      <c r="N33" s="85"/>
      <c r="O33" s="104"/>
      <c r="P33" s="102"/>
    </row>
    <row r="34" spans="1:54" s="90" customFormat="1" ht="12" x14ac:dyDescent="0.15">
      <c r="A34" s="133"/>
      <c r="B34" s="106"/>
      <c r="C34" s="106" t="s">
        <v>36</v>
      </c>
      <c r="D34" s="106"/>
      <c r="E34" s="106"/>
      <c r="F34" s="106"/>
      <c r="G34" s="106"/>
      <c r="H34" s="106"/>
      <c r="I34" s="106"/>
      <c r="J34" s="106"/>
      <c r="K34" s="106"/>
      <c r="L34" s="106" t="s">
        <v>37</v>
      </c>
      <c r="M34" s="106"/>
      <c r="N34" s="106"/>
      <c r="O34" s="106"/>
      <c r="P34" s="134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</row>
    <row r="35" spans="1:54" x14ac:dyDescent="0.2">
      <c r="A35" s="101"/>
      <c r="B35" s="104"/>
      <c r="C35" s="104" t="s">
        <v>5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2"/>
    </row>
    <row r="36" spans="1:54" x14ac:dyDescent="0.2">
      <c r="A36" s="101"/>
      <c r="B36" s="104"/>
      <c r="C36" s="85"/>
      <c r="D36" s="85"/>
      <c r="E36" s="85"/>
      <c r="F36" s="85"/>
      <c r="G36" s="85"/>
      <c r="H36" s="85"/>
      <c r="I36" s="85"/>
      <c r="J36" s="85"/>
      <c r="K36" s="104"/>
      <c r="L36" s="85"/>
      <c r="M36" s="85"/>
      <c r="N36" s="85"/>
      <c r="O36" s="104"/>
      <c r="P36" s="102"/>
    </row>
    <row r="37" spans="1:54" x14ac:dyDescent="0.2">
      <c r="A37" s="101"/>
      <c r="B37" s="104"/>
      <c r="C37" s="106" t="s">
        <v>38</v>
      </c>
      <c r="D37" s="104"/>
      <c r="E37" s="104"/>
      <c r="F37" s="104"/>
      <c r="G37" s="104"/>
      <c r="H37" s="104"/>
      <c r="I37" s="104"/>
      <c r="J37" s="104"/>
      <c r="K37" s="104"/>
      <c r="L37" s="106" t="s">
        <v>37</v>
      </c>
      <c r="M37" s="104"/>
      <c r="N37" s="104"/>
      <c r="O37" s="104"/>
      <c r="P37" s="102"/>
    </row>
    <row r="38" spans="1:54" x14ac:dyDescent="0.2">
      <c r="A38" s="101"/>
      <c r="B38" s="104"/>
      <c r="C38" s="106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2"/>
    </row>
    <row r="39" spans="1:54" s="90" customFormat="1" ht="12" x14ac:dyDescent="0.15">
      <c r="A39" s="133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34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</row>
    <row r="40" spans="1:54" s="90" customFormat="1" ht="12" x14ac:dyDescent="0.15">
      <c r="A40" s="133"/>
      <c r="B40" s="203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5"/>
      <c r="O40" s="106"/>
      <c r="P40" s="134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</row>
    <row r="41" spans="1:54" ht="30" customHeight="1" x14ac:dyDescent="0.2">
      <c r="A41" s="101"/>
      <c r="B41" s="116"/>
      <c r="C41" s="220" t="s">
        <v>97</v>
      </c>
      <c r="D41" s="220"/>
      <c r="E41" s="220"/>
      <c r="F41" s="220"/>
      <c r="G41" s="220"/>
      <c r="H41" s="220"/>
      <c r="I41" s="220"/>
      <c r="J41" s="220"/>
      <c r="K41" s="220"/>
      <c r="L41" s="220"/>
      <c r="M41" s="190" t="s">
        <v>72</v>
      </c>
      <c r="N41" s="217" t="s">
        <v>73</v>
      </c>
      <c r="O41" s="104"/>
      <c r="P41" s="102"/>
    </row>
    <row r="42" spans="1:54" x14ac:dyDescent="0.2">
      <c r="A42" s="101"/>
      <c r="B42" s="116"/>
      <c r="C42" s="123"/>
      <c r="D42" s="104"/>
      <c r="E42" s="104"/>
      <c r="F42" s="104"/>
      <c r="G42" s="104"/>
      <c r="H42" s="104"/>
      <c r="I42" s="104"/>
      <c r="J42" s="104"/>
      <c r="K42" s="104"/>
      <c r="L42" s="104"/>
      <c r="M42" s="190"/>
      <c r="N42" s="202"/>
      <c r="O42" s="104"/>
      <c r="P42" s="102"/>
    </row>
    <row r="43" spans="1:54" x14ac:dyDescent="0.2">
      <c r="A43" s="101"/>
      <c r="B43" s="116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17"/>
      <c r="O43" s="104"/>
      <c r="P43" s="102"/>
    </row>
    <row r="44" spans="1:54" s="90" customFormat="1" ht="12" x14ac:dyDescent="0.15">
      <c r="A44" s="133"/>
      <c r="B44" s="118"/>
      <c r="C44" s="214" t="s">
        <v>80</v>
      </c>
      <c r="D44" s="214"/>
      <c r="E44" s="214"/>
      <c r="F44" s="214"/>
      <c r="G44" s="214"/>
      <c r="H44" s="214"/>
      <c r="I44" s="214"/>
      <c r="J44" s="214"/>
      <c r="K44" s="120"/>
      <c r="L44" s="214" t="s">
        <v>37</v>
      </c>
      <c r="M44" s="214"/>
      <c r="N44" s="215"/>
      <c r="O44" s="106"/>
      <c r="P44" s="134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</row>
    <row r="45" spans="1:54" x14ac:dyDescent="0.2">
      <c r="A45" s="101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2"/>
    </row>
    <row r="46" spans="1:54" x14ac:dyDescent="0.2">
      <c r="A46" s="101"/>
      <c r="B46" s="104"/>
      <c r="C46" s="85"/>
      <c r="D46" s="85"/>
      <c r="E46" s="85"/>
      <c r="F46" s="85"/>
      <c r="G46" s="85"/>
      <c r="H46" s="85"/>
      <c r="I46" s="85"/>
      <c r="J46" s="85"/>
      <c r="K46" s="104"/>
      <c r="L46" s="85"/>
      <c r="M46" s="85"/>
      <c r="N46" s="85"/>
      <c r="O46" s="104"/>
      <c r="P46" s="102"/>
    </row>
    <row r="47" spans="1:54" s="90" customFormat="1" ht="12" x14ac:dyDescent="0.15">
      <c r="A47" s="133"/>
      <c r="B47" s="106"/>
      <c r="C47" s="106" t="s">
        <v>39</v>
      </c>
      <c r="D47" s="106"/>
      <c r="E47" s="106"/>
      <c r="F47" s="106"/>
      <c r="G47" s="106"/>
      <c r="H47" s="106"/>
      <c r="I47" s="106"/>
      <c r="J47" s="106"/>
      <c r="K47" s="106"/>
      <c r="L47" s="106" t="s">
        <v>37</v>
      </c>
      <c r="M47" s="106"/>
      <c r="N47" s="106"/>
      <c r="O47" s="106"/>
      <c r="P47" s="134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</row>
    <row r="48" spans="1:54" x14ac:dyDescent="0.2">
      <c r="A48" s="101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2"/>
    </row>
    <row r="49" spans="1:54" x14ac:dyDescent="0.2">
      <c r="A49" s="101"/>
      <c r="B49" s="104"/>
      <c r="C49" s="85"/>
      <c r="D49" s="85"/>
      <c r="E49" s="85"/>
      <c r="F49" s="85"/>
      <c r="G49" s="85"/>
      <c r="H49" s="85"/>
      <c r="I49" s="85"/>
      <c r="J49" s="85"/>
      <c r="K49" s="104"/>
      <c r="L49" s="85"/>
      <c r="M49" s="85"/>
      <c r="N49" s="85"/>
      <c r="O49" s="104"/>
      <c r="P49" s="102"/>
    </row>
    <row r="50" spans="1:54" s="90" customFormat="1" ht="12" x14ac:dyDescent="0.15">
      <c r="A50" s="133"/>
      <c r="B50" s="106"/>
      <c r="C50" s="106" t="s">
        <v>40</v>
      </c>
      <c r="D50" s="106"/>
      <c r="E50" s="106"/>
      <c r="F50" s="106"/>
      <c r="G50" s="106"/>
      <c r="H50" s="106"/>
      <c r="I50" s="106"/>
      <c r="J50" s="106"/>
      <c r="K50" s="106"/>
      <c r="L50" s="106" t="s">
        <v>37</v>
      </c>
      <c r="M50" s="106"/>
      <c r="N50" s="106"/>
      <c r="O50" s="106"/>
      <c r="P50" s="134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</row>
    <row r="51" spans="1:54" x14ac:dyDescent="0.2">
      <c r="A51" s="101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2"/>
    </row>
    <row r="52" spans="1:54" x14ac:dyDescent="0.2">
      <c r="A52" s="101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2"/>
    </row>
    <row r="53" spans="1:54" x14ac:dyDescent="0.2">
      <c r="A53" s="101"/>
      <c r="B53" s="206" t="s">
        <v>57</v>
      </c>
      <c r="C53" s="192" t="s">
        <v>62</v>
      </c>
      <c r="D53" s="124"/>
      <c r="E53" s="124"/>
      <c r="F53" s="124"/>
      <c r="G53" s="124"/>
      <c r="H53" s="242" t="s">
        <v>78</v>
      </c>
      <c r="I53" s="242"/>
      <c r="J53" s="186" t="s">
        <v>63</v>
      </c>
      <c r="K53" s="186" t="s">
        <v>41</v>
      </c>
      <c r="L53" s="186" t="s">
        <v>81</v>
      </c>
      <c r="M53" s="186" t="s">
        <v>82</v>
      </c>
      <c r="N53" s="193"/>
      <c r="O53" s="104"/>
      <c r="P53" s="102"/>
    </row>
    <row r="54" spans="1:54" x14ac:dyDescent="0.2">
      <c r="A54" s="101"/>
      <c r="B54" s="188"/>
      <c r="C54" s="189" t="s">
        <v>79</v>
      </c>
      <c r="D54" s="189"/>
      <c r="E54" s="243"/>
      <c r="F54" s="243"/>
      <c r="G54" s="189"/>
      <c r="H54" s="244"/>
      <c r="I54" s="244"/>
      <c r="J54" s="187"/>
      <c r="K54" s="187"/>
      <c r="L54" s="187"/>
      <c r="M54" s="187"/>
      <c r="N54" s="194"/>
      <c r="O54" s="104"/>
      <c r="P54" s="102"/>
    </row>
    <row r="55" spans="1:54" x14ac:dyDescent="0.2">
      <c r="A55" s="101"/>
      <c r="B55" s="188"/>
      <c r="C55" s="189" t="s">
        <v>79</v>
      </c>
      <c r="D55" s="189"/>
      <c r="E55" s="243"/>
      <c r="F55" s="243"/>
      <c r="G55" s="189"/>
      <c r="H55" s="244"/>
      <c r="I55" s="244"/>
      <c r="J55" s="187"/>
      <c r="K55" s="187"/>
      <c r="L55" s="187"/>
      <c r="M55" s="187"/>
      <c r="N55" s="194"/>
      <c r="O55" s="104"/>
      <c r="P55" s="102"/>
    </row>
    <row r="56" spans="1:54" x14ac:dyDescent="0.2">
      <c r="A56" s="101"/>
      <c r="B56" s="207"/>
      <c r="C56" s="208" t="s">
        <v>79</v>
      </c>
      <c r="D56" s="181"/>
      <c r="E56" s="243"/>
      <c r="F56" s="243"/>
      <c r="G56" s="181"/>
      <c r="H56" s="244"/>
      <c r="I56" s="244"/>
      <c r="J56" s="125"/>
      <c r="K56" s="125"/>
      <c r="L56" s="125"/>
      <c r="M56" s="125"/>
      <c r="N56" s="195"/>
      <c r="O56" s="104"/>
      <c r="P56" s="102"/>
    </row>
    <row r="57" spans="1:54" x14ac:dyDescent="0.2">
      <c r="A57" s="101"/>
      <c r="B57" s="104"/>
      <c r="C57" s="201"/>
      <c r="D57" s="200"/>
      <c r="E57" s="191"/>
      <c r="F57" s="191"/>
      <c r="G57" s="200"/>
      <c r="H57" s="185"/>
      <c r="I57" s="185"/>
      <c r="J57" s="104"/>
      <c r="K57" s="104"/>
      <c r="L57" s="104"/>
      <c r="M57" s="104"/>
      <c r="N57" s="104"/>
      <c r="O57" s="104"/>
      <c r="P57" s="102"/>
    </row>
    <row r="58" spans="1:54" x14ac:dyDescent="0.2">
      <c r="A58" s="101"/>
      <c r="B58" s="104"/>
      <c r="C58" s="201"/>
      <c r="D58" s="200"/>
      <c r="E58" s="191"/>
      <c r="F58" s="191"/>
      <c r="G58" s="200"/>
      <c r="H58" s="185"/>
      <c r="I58" s="185"/>
      <c r="J58" s="104"/>
      <c r="K58" s="104"/>
      <c r="L58" s="85"/>
      <c r="M58" s="85"/>
      <c r="N58" s="85"/>
      <c r="O58" s="104"/>
      <c r="P58" s="102"/>
    </row>
    <row r="59" spans="1:54" x14ac:dyDescent="0.2">
      <c r="A59" s="101"/>
      <c r="B59" s="104"/>
      <c r="C59" s="212" t="s">
        <v>101</v>
      </c>
      <c r="D59" s="209"/>
      <c r="E59" s="210"/>
      <c r="F59" s="210"/>
      <c r="G59" s="209"/>
      <c r="H59" s="211"/>
      <c r="I59" s="211"/>
      <c r="J59" s="122"/>
      <c r="K59" s="104"/>
      <c r="L59" s="106" t="s">
        <v>37</v>
      </c>
      <c r="M59" s="106"/>
      <c r="N59" s="106"/>
      <c r="O59" s="104"/>
      <c r="P59" s="102"/>
    </row>
    <row r="60" spans="1:54" x14ac:dyDescent="0.2">
      <c r="A60" s="101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2"/>
    </row>
    <row r="61" spans="1:54" x14ac:dyDescent="0.2">
      <c r="A61" s="101"/>
      <c r="B61" s="113" t="s">
        <v>61</v>
      </c>
      <c r="C61" s="114" t="s">
        <v>58</v>
      </c>
      <c r="D61" s="114"/>
      <c r="E61" s="114"/>
      <c r="F61" s="114"/>
      <c r="G61" s="114"/>
      <c r="H61" s="114"/>
      <c r="I61" s="114"/>
      <c r="J61" s="114" t="s">
        <v>59</v>
      </c>
      <c r="K61" s="114"/>
      <c r="L61" s="114"/>
      <c r="M61" s="114" t="s">
        <v>60</v>
      </c>
      <c r="N61" s="114"/>
      <c r="O61" s="115"/>
      <c r="P61" s="102"/>
    </row>
    <row r="62" spans="1:54" x14ac:dyDescent="0.2">
      <c r="A62" s="101"/>
      <c r="B62" s="116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17"/>
      <c r="P62" s="102"/>
    </row>
    <row r="63" spans="1:54" x14ac:dyDescent="0.2">
      <c r="A63" s="101"/>
      <c r="B63" s="116"/>
      <c r="C63" s="241"/>
      <c r="D63" s="241"/>
      <c r="E63" s="85"/>
      <c r="F63" s="85"/>
      <c r="G63" s="85"/>
      <c r="H63" s="85"/>
      <c r="I63" s="85"/>
      <c r="J63" s="85"/>
      <c r="K63" s="104"/>
      <c r="L63" s="85"/>
      <c r="M63" s="85"/>
      <c r="N63" s="85"/>
      <c r="O63" s="117"/>
      <c r="P63" s="102"/>
    </row>
    <row r="64" spans="1:54" x14ac:dyDescent="0.2">
      <c r="A64" s="101"/>
      <c r="B64" s="118"/>
      <c r="C64" s="119" t="s">
        <v>100</v>
      </c>
      <c r="D64" s="120"/>
      <c r="E64" s="120"/>
      <c r="F64" s="120"/>
      <c r="G64" s="120"/>
      <c r="H64" s="120"/>
      <c r="I64" s="120"/>
      <c r="J64" s="120"/>
      <c r="K64" s="120"/>
      <c r="L64" s="119" t="s">
        <v>37</v>
      </c>
      <c r="M64" s="120"/>
      <c r="N64" s="120"/>
      <c r="O64" s="121"/>
      <c r="P64" s="102"/>
    </row>
    <row r="65" spans="1:54" x14ac:dyDescent="0.2">
      <c r="A65" s="101"/>
      <c r="B65" s="104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4"/>
      <c r="P65" s="102"/>
    </row>
    <row r="66" spans="1:54" x14ac:dyDescent="0.2">
      <c r="A66" s="101"/>
      <c r="B66" s="113" t="s">
        <v>104</v>
      </c>
      <c r="C66" s="114" t="s">
        <v>102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5"/>
      <c r="P66" s="102"/>
    </row>
    <row r="67" spans="1:54" x14ac:dyDescent="0.2">
      <c r="A67" s="101"/>
      <c r="B67" s="116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17"/>
      <c r="P67" s="102"/>
    </row>
    <row r="68" spans="1:54" x14ac:dyDescent="0.2">
      <c r="A68" s="101"/>
      <c r="B68" s="116"/>
      <c r="C68" s="241"/>
      <c r="D68" s="241"/>
      <c r="E68" s="85"/>
      <c r="F68" s="85"/>
      <c r="G68" s="85"/>
      <c r="H68" s="85"/>
      <c r="I68" s="85"/>
      <c r="J68" s="85"/>
      <c r="K68" s="104"/>
      <c r="L68" s="85"/>
      <c r="M68" s="85"/>
      <c r="N68" s="85"/>
      <c r="O68" s="117"/>
      <c r="P68" s="102"/>
    </row>
    <row r="69" spans="1:54" x14ac:dyDescent="0.2">
      <c r="A69" s="101"/>
      <c r="B69" s="118"/>
      <c r="C69" s="119" t="s">
        <v>103</v>
      </c>
      <c r="D69" s="120"/>
      <c r="E69" s="120"/>
      <c r="F69" s="120"/>
      <c r="G69" s="120"/>
      <c r="H69" s="120"/>
      <c r="I69" s="120"/>
      <c r="J69" s="120"/>
      <c r="K69" s="120"/>
      <c r="L69" s="119" t="s">
        <v>37</v>
      </c>
      <c r="M69" s="120"/>
      <c r="N69" s="120"/>
      <c r="O69" s="121"/>
      <c r="P69" s="102"/>
    </row>
    <row r="70" spans="1:54" x14ac:dyDescent="0.2">
      <c r="A70" s="101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2"/>
    </row>
    <row r="71" spans="1:54" x14ac:dyDescent="0.2">
      <c r="A71" s="101"/>
      <c r="B71" s="104"/>
      <c r="O71" s="104"/>
      <c r="P71" s="102"/>
    </row>
    <row r="72" spans="1:54" x14ac:dyDescent="0.2">
      <c r="A72" s="101"/>
      <c r="B72" s="104"/>
      <c r="O72" s="104"/>
      <c r="P72" s="102"/>
    </row>
    <row r="73" spans="1:54" s="90" customFormat="1" ht="26.25" customHeight="1" x14ac:dyDescent="0.2">
      <c r="A73" s="133"/>
      <c r="B73" s="106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106"/>
      <c r="P73" s="134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</row>
    <row r="74" spans="1:54" ht="16" thickBot="1" x14ac:dyDescent="0.25">
      <c r="A74" s="107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10"/>
    </row>
    <row r="75" spans="1:54" s="135" customFormat="1" x14ac:dyDescent="0.2"/>
    <row r="76" spans="1:54" s="135" customFormat="1" x14ac:dyDescent="0.2"/>
    <row r="77" spans="1:54" s="135" customFormat="1" x14ac:dyDescent="0.2"/>
    <row r="78" spans="1:54" s="135" customFormat="1" x14ac:dyDescent="0.2"/>
    <row r="79" spans="1:54" s="135" customFormat="1" x14ac:dyDescent="0.2"/>
    <row r="80" spans="1:54" s="135" customFormat="1" x14ac:dyDescent="0.2"/>
    <row r="81" s="135" customFormat="1" x14ac:dyDescent="0.2"/>
    <row r="82" s="135" customFormat="1" x14ac:dyDescent="0.2"/>
    <row r="83" s="135" customFormat="1" x14ac:dyDescent="0.2"/>
    <row r="84" s="135" customFormat="1" x14ac:dyDescent="0.2"/>
    <row r="85" s="135" customFormat="1" x14ac:dyDescent="0.2"/>
    <row r="86" s="135" customFormat="1" x14ac:dyDescent="0.2"/>
    <row r="87" s="135" customFormat="1" x14ac:dyDescent="0.2"/>
    <row r="88" s="135" customFormat="1" x14ac:dyDescent="0.2"/>
    <row r="89" s="135" customFormat="1" x14ac:dyDescent="0.2"/>
    <row r="90" s="135" customFormat="1" x14ac:dyDescent="0.2"/>
    <row r="91" s="135" customFormat="1" x14ac:dyDescent="0.2"/>
    <row r="92" s="135" customFormat="1" x14ac:dyDescent="0.2"/>
    <row r="93" s="135" customFormat="1" x14ac:dyDescent="0.2"/>
    <row r="94" s="135" customFormat="1" x14ac:dyDescent="0.2"/>
    <row r="95" s="135" customFormat="1" x14ac:dyDescent="0.2"/>
    <row r="96" s="135" customFormat="1" x14ac:dyDescent="0.2"/>
    <row r="97" s="135" customFormat="1" x14ac:dyDescent="0.2"/>
    <row r="98" s="135" customFormat="1" x14ac:dyDescent="0.2"/>
    <row r="99" s="135" customFormat="1" x14ac:dyDescent="0.2"/>
    <row r="100" s="135" customFormat="1" x14ac:dyDescent="0.2"/>
    <row r="101" s="135" customFormat="1" x14ac:dyDescent="0.2"/>
    <row r="102" s="135" customFormat="1" x14ac:dyDescent="0.2"/>
    <row r="103" s="135" customFormat="1" x14ac:dyDescent="0.2"/>
    <row r="104" s="135" customFormat="1" x14ac:dyDescent="0.2"/>
    <row r="105" s="135" customFormat="1" x14ac:dyDescent="0.2"/>
    <row r="106" s="135" customFormat="1" x14ac:dyDescent="0.2"/>
    <row r="107" s="135" customFormat="1" x14ac:dyDescent="0.2"/>
    <row r="108" s="135" customFormat="1" x14ac:dyDescent="0.2"/>
    <row r="109" s="135" customFormat="1" x14ac:dyDescent="0.2"/>
    <row r="110" s="135" customFormat="1" x14ac:dyDescent="0.2"/>
    <row r="111" s="135" customFormat="1" x14ac:dyDescent="0.2"/>
    <row r="112" s="135" customFormat="1" x14ac:dyDescent="0.2"/>
    <row r="113" s="135" customFormat="1" x14ac:dyDescent="0.2"/>
    <row r="114" s="135" customFormat="1" x14ac:dyDescent="0.2"/>
    <row r="115" s="135" customFormat="1" x14ac:dyDescent="0.2"/>
    <row r="116" s="135" customFormat="1" x14ac:dyDescent="0.2"/>
    <row r="117" s="135" customFormat="1" x14ac:dyDescent="0.2"/>
    <row r="118" s="135" customFormat="1" x14ac:dyDescent="0.2"/>
    <row r="119" s="135" customFormat="1" x14ac:dyDescent="0.2"/>
    <row r="120" s="135" customFormat="1" x14ac:dyDescent="0.2"/>
    <row r="121" s="135" customFormat="1" x14ac:dyDescent="0.2"/>
    <row r="122" s="135" customFormat="1" x14ac:dyDescent="0.2"/>
    <row r="123" s="135" customFormat="1" x14ac:dyDescent="0.2"/>
    <row r="124" s="135" customFormat="1" x14ac:dyDescent="0.2"/>
    <row r="125" s="135" customFormat="1" x14ac:dyDescent="0.2"/>
    <row r="126" s="135" customFormat="1" x14ac:dyDescent="0.2"/>
    <row r="127" s="135" customFormat="1" x14ac:dyDescent="0.2"/>
    <row r="128" s="135" customFormat="1" x14ac:dyDescent="0.2"/>
    <row r="129" s="135" customFormat="1" x14ac:dyDescent="0.2"/>
    <row r="130" s="135" customFormat="1" x14ac:dyDescent="0.2"/>
    <row r="131" s="135" customFormat="1" x14ac:dyDescent="0.2"/>
    <row r="132" s="135" customFormat="1" x14ac:dyDescent="0.2"/>
    <row r="133" s="135" customFormat="1" x14ac:dyDescent="0.2"/>
    <row r="134" s="135" customFormat="1" x14ac:dyDescent="0.2"/>
    <row r="135" s="135" customFormat="1" x14ac:dyDescent="0.2"/>
    <row r="136" s="135" customFormat="1" x14ac:dyDescent="0.2"/>
    <row r="137" s="135" customFormat="1" x14ac:dyDescent="0.2"/>
    <row r="138" s="135" customFormat="1" x14ac:dyDescent="0.2"/>
    <row r="139" s="135" customFormat="1" x14ac:dyDescent="0.2"/>
    <row r="140" s="135" customFormat="1" x14ac:dyDescent="0.2"/>
    <row r="141" s="135" customFormat="1" x14ac:dyDescent="0.2"/>
    <row r="142" s="135" customFormat="1" x14ac:dyDescent="0.2"/>
    <row r="143" s="135" customFormat="1" x14ac:dyDescent="0.2"/>
    <row r="144" s="135" customFormat="1" x14ac:dyDescent="0.2"/>
    <row r="145" s="135" customFormat="1" x14ac:dyDescent="0.2"/>
    <row r="146" s="135" customFormat="1" x14ac:dyDescent="0.2"/>
    <row r="147" s="135" customFormat="1" x14ac:dyDescent="0.2"/>
    <row r="148" s="135" customFormat="1" x14ac:dyDescent="0.2"/>
    <row r="149" s="135" customFormat="1" x14ac:dyDescent="0.2"/>
    <row r="150" s="135" customFormat="1" x14ac:dyDescent="0.2"/>
    <row r="151" s="135" customFormat="1" x14ac:dyDescent="0.2"/>
    <row r="152" s="135" customFormat="1" x14ac:dyDescent="0.2"/>
    <row r="153" s="135" customFormat="1" x14ac:dyDescent="0.2"/>
    <row r="154" s="135" customFormat="1" x14ac:dyDescent="0.2"/>
    <row r="155" s="135" customFormat="1" x14ac:dyDescent="0.2"/>
    <row r="156" s="135" customFormat="1" x14ac:dyDescent="0.2"/>
    <row r="157" s="135" customFormat="1" x14ac:dyDescent="0.2"/>
    <row r="158" s="135" customFormat="1" x14ac:dyDescent="0.2"/>
    <row r="159" s="135" customFormat="1" x14ac:dyDescent="0.2"/>
    <row r="160" s="135" customFormat="1" x14ac:dyDescent="0.2"/>
    <row r="161" s="135" customFormat="1" x14ac:dyDescent="0.2"/>
    <row r="162" s="135" customFormat="1" x14ac:dyDescent="0.2"/>
    <row r="163" s="135" customFormat="1" x14ac:dyDescent="0.2"/>
    <row r="164" s="135" customFormat="1" x14ac:dyDescent="0.2"/>
    <row r="165" s="135" customFormat="1" x14ac:dyDescent="0.2"/>
    <row r="166" s="135" customFormat="1" x14ac:dyDescent="0.2"/>
    <row r="167" s="135" customFormat="1" x14ac:dyDescent="0.2"/>
    <row r="168" s="135" customFormat="1" x14ac:dyDescent="0.2"/>
    <row r="169" s="135" customFormat="1" x14ac:dyDescent="0.2"/>
    <row r="170" s="135" customFormat="1" x14ac:dyDescent="0.2"/>
    <row r="171" s="135" customFormat="1" x14ac:dyDescent="0.2"/>
    <row r="172" s="135" customFormat="1" x14ac:dyDescent="0.2"/>
    <row r="173" s="135" customFormat="1" x14ac:dyDescent="0.2"/>
    <row r="174" s="135" customFormat="1" x14ac:dyDescent="0.2"/>
    <row r="175" s="135" customFormat="1" x14ac:dyDescent="0.2"/>
    <row r="176" s="135" customFormat="1" x14ac:dyDescent="0.2"/>
    <row r="177" s="135" customFormat="1" x14ac:dyDescent="0.2"/>
    <row r="178" s="135" customFormat="1" x14ac:dyDescent="0.2"/>
    <row r="179" s="135" customFormat="1" x14ac:dyDescent="0.2"/>
    <row r="180" s="135" customFormat="1" x14ac:dyDescent="0.2"/>
    <row r="181" s="135" customFormat="1" x14ac:dyDescent="0.2"/>
    <row r="182" s="135" customFormat="1" x14ac:dyDescent="0.2"/>
    <row r="183" s="135" customFormat="1" x14ac:dyDescent="0.2"/>
    <row r="184" s="135" customFormat="1" x14ac:dyDescent="0.2"/>
    <row r="185" s="135" customFormat="1" x14ac:dyDescent="0.2"/>
    <row r="186" s="135" customFormat="1" x14ac:dyDescent="0.2"/>
    <row r="187" s="135" customFormat="1" x14ac:dyDescent="0.2"/>
    <row r="188" s="135" customFormat="1" x14ac:dyDescent="0.2"/>
    <row r="189" s="135" customFormat="1" x14ac:dyDescent="0.2"/>
    <row r="190" s="135" customFormat="1" x14ac:dyDescent="0.2"/>
    <row r="191" s="135" customFormat="1" x14ac:dyDescent="0.2"/>
    <row r="192" s="135" customFormat="1" x14ac:dyDescent="0.2"/>
    <row r="193" s="135" customFormat="1" x14ac:dyDescent="0.2"/>
    <row r="194" s="135" customFormat="1" x14ac:dyDescent="0.2"/>
    <row r="195" s="135" customFormat="1" x14ac:dyDescent="0.2"/>
    <row r="196" s="135" customFormat="1" x14ac:dyDescent="0.2"/>
    <row r="197" s="135" customFormat="1" x14ac:dyDescent="0.2"/>
    <row r="198" s="135" customFormat="1" x14ac:dyDescent="0.2"/>
    <row r="199" s="135" customFormat="1" x14ac:dyDescent="0.2"/>
    <row r="200" s="135" customFormat="1" x14ac:dyDescent="0.2"/>
    <row r="201" s="135" customFormat="1" x14ac:dyDescent="0.2"/>
    <row r="202" s="135" customFormat="1" x14ac:dyDescent="0.2"/>
    <row r="203" s="135" customFormat="1" x14ac:dyDescent="0.2"/>
    <row r="204" s="135" customFormat="1" x14ac:dyDescent="0.2"/>
    <row r="205" s="135" customFormat="1" x14ac:dyDescent="0.2"/>
    <row r="206" s="135" customFormat="1" x14ac:dyDescent="0.2"/>
    <row r="207" s="135" customFormat="1" x14ac:dyDescent="0.2"/>
    <row r="208" s="135" customFormat="1" x14ac:dyDescent="0.2"/>
    <row r="209" s="135" customFormat="1" x14ac:dyDescent="0.2"/>
    <row r="210" s="135" customFormat="1" x14ac:dyDescent="0.2"/>
    <row r="211" s="135" customFormat="1" x14ac:dyDescent="0.2"/>
    <row r="212" s="135" customFormat="1" x14ac:dyDescent="0.2"/>
    <row r="213" s="135" customFormat="1" x14ac:dyDescent="0.2"/>
    <row r="214" s="135" customFormat="1" x14ac:dyDescent="0.2"/>
    <row r="215" s="135" customFormat="1" x14ac:dyDescent="0.2"/>
    <row r="216" s="135" customFormat="1" x14ac:dyDescent="0.2"/>
    <row r="217" s="135" customFormat="1" x14ac:dyDescent="0.2"/>
    <row r="218" s="135" customFormat="1" x14ac:dyDescent="0.2"/>
    <row r="219" s="135" customFormat="1" x14ac:dyDescent="0.2"/>
    <row r="220" s="135" customFormat="1" x14ac:dyDescent="0.2"/>
    <row r="221" s="135" customFormat="1" x14ac:dyDescent="0.2"/>
    <row r="222" s="135" customFormat="1" x14ac:dyDescent="0.2"/>
    <row r="223" s="135" customFormat="1" x14ac:dyDescent="0.2"/>
    <row r="224" s="135" customFormat="1" x14ac:dyDescent="0.2"/>
    <row r="225" s="135" customFormat="1" x14ac:dyDescent="0.2"/>
    <row r="226" s="135" customFormat="1" x14ac:dyDescent="0.2"/>
    <row r="227" s="135" customFormat="1" x14ac:dyDescent="0.2"/>
    <row r="228" s="135" customFormat="1" x14ac:dyDescent="0.2"/>
    <row r="229" s="135" customFormat="1" x14ac:dyDescent="0.2"/>
    <row r="230" s="135" customFormat="1" x14ac:dyDescent="0.2"/>
    <row r="231" s="135" customFormat="1" x14ac:dyDescent="0.2"/>
    <row r="232" s="135" customFormat="1" x14ac:dyDescent="0.2"/>
    <row r="233" s="135" customFormat="1" x14ac:dyDescent="0.2"/>
    <row r="234" s="135" customFormat="1" x14ac:dyDescent="0.2"/>
    <row r="235" s="135" customFormat="1" x14ac:dyDescent="0.2"/>
    <row r="236" s="135" customFormat="1" x14ac:dyDescent="0.2"/>
    <row r="237" s="135" customFormat="1" x14ac:dyDescent="0.2"/>
    <row r="238" s="135" customFormat="1" x14ac:dyDescent="0.2"/>
    <row r="239" s="135" customFormat="1" x14ac:dyDescent="0.2"/>
    <row r="240" s="135" customFormat="1" x14ac:dyDescent="0.2"/>
    <row r="241" s="135" customFormat="1" x14ac:dyDescent="0.2"/>
    <row r="242" s="135" customFormat="1" x14ac:dyDescent="0.2"/>
    <row r="243" s="135" customFormat="1" x14ac:dyDescent="0.2"/>
    <row r="244" s="135" customFormat="1" x14ac:dyDescent="0.2"/>
    <row r="245" s="135" customFormat="1" x14ac:dyDescent="0.2"/>
    <row r="246" s="135" customFormat="1" x14ac:dyDescent="0.2"/>
    <row r="247" s="135" customFormat="1" x14ac:dyDescent="0.2"/>
    <row r="248" s="135" customFormat="1" x14ac:dyDescent="0.2"/>
    <row r="249" s="135" customFormat="1" x14ac:dyDescent="0.2"/>
    <row r="250" s="135" customFormat="1" x14ac:dyDescent="0.2"/>
    <row r="251" s="135" customFormat="1" x14ac:dyDescent="0.2"/>
    <row r="252" s="135" customFormat="1" x14ac:dyDescent="0.2"/>
    <row r="253" s="135" customFormat="1" x14ac:dyDescent="0.2"/>
    <row r="254" s="135" customFormat="1" x14ac:dyDescent="0.2"/>
    <row r="255" s="135" customFormat="1" x14ac:dyDescent="0.2"/>
    <row r="256" s="135" customFormat="1" x14ac:dyDescent="0.2"/>
    <row r="257" s="135" customFormat="1" x14ac:dyDescent="0.2"/>
    <row r="258" s="135" customFormat="1" x14ac:dyDescent="0.2"/>
    <row r="259" s="135" customFormat="1" x14ac:dyDescent="0.2"/>
    <row r="260" s="135" customFormat="1" x14ac:dyDescent="0.2"/>
    <row r="261" s="135" customFormat="1" x14ac:dyDescent="0.2"/>
    <row r="262" s="135" customFormat="1" x14ac:dyDescent="0.2"/>
    <row r="263" s="135" customFormat="1" x14ac:dyDescent="0.2"/>
    <row r="264" s="135" customFormat="1" x14ac:dyDescent="0.2"/>
    <row r="265" s="135" customFormat="1" x14ac:dyDescent="0.2"/>
    <row r="266" s="135" customFormat="1" x14ac:dyDescent="0.2"/>
    <row r="267" s="135" customFormat="1" x14ac:dyDescent="0.2"/>
    <row r="268" s="135" customFormat="1" x14ac:dyDescent="0.2"/>
    <row r="269" s="135" customFormat="1" x14ac:dyDescent="0.2"/>
    <row r="270" s="135" customFormat="1" x14ac:dyDescent="0.2"/>
    <row r="271" s="135" customFormat="1" x14ac:dyDescent="0.2"/>
    <row r="272" s="135" customFormat="1" x14ac:dyDescent="0.2"/>
    <row r="273" s="135" customFormat="1" x14ac:dyDescent="0.2"/>
    <row r="274" s="135" customFormat="1" x14ac:dyDescent="0.2"/>
    <row r="275" s="135" customFormat="1" x14ac:dyDescent="0.2"/>
    <row r="276" s="135" customFormat="1" x14ac:dyDescent="0.2"/>
    <row r="277" s="135" customFormat="1" x14ac:dyDescent="0.2"/>
    <row r="278" s="135" customFormat="1" x14ac:dyDescent="0.2"/>
    <row r="279" s="135" customFormat="1" x14ac:dyDescent="0.2"/>
    <row r="280" s="135" customFormat="1" x14ac:dyDescent="0.2"/>
    <row r="281" s="135" customFormat="1" x14ac:dyDescent="0.2"/>
    <row r="282" s="135" customFormat="1" x14ac:dyDescent="0.2"/>
    <row r="283" s="135" customFormat="1" x14ac:dyDescent="0.2"/>
    <row r="284" s="135" customFormat="1" x14ac:dyDescent="0.2"/>
    <row r="285" s="135" customFormat="1" x14ac:dyDescent="0.2"/>
    <row r="286" s="135" customFormat="1" x14ac:dyDescent="0.2"/>
    <row r="287" s="135" customFormat="1" x14ac:dyDescent="0.2"/>
    <row r="288" s="135" customFormat="1" x14ac:dyDescent="0.2"/>
    <row r="289" s="135" customFormat="1" x14ac:dyDescent="0.2"/>
    <row r="290" s="135" customFormat="1" x14ac:dyDescent="0.2"/>
    <row r="291" s="135" customFormat="1" x14ac:dyDescent="0.2"/>
    <row r="292" s="135" customFormat="1" x14ac:dyDescent="0.2"/>
    <row r="293" s="135" customFormat="1" x14ac:dyDescent="0.2"/>
    <row r="294" s="135" customFormat="1" x14ac:dyDescent="0.2"/>
    <row r="295" s="135" customFormat="1" x14ac:dyDescent="0.2"/>
    <row r="296" s="135" customFormat="1" x14ac:dyDescent="0.2"/>
    <row r="297" s="135" customFormat="1" x14ac:dyDescent="0.2"/>
    <row r="298" s="135" customFormat="1" x14ac:dyDescent="0.2"/>
    <row r="299" s="135" customFormat="1" x14ac:dyDescent="0.2"/>
    <row r="300" s="135" customFormat="1" x14ac:dyDescent="0.2"/>
    <row r="301" s="135" customFormat="1" x14ac:dyDescent="0.2"/>
    <row r="302" s="135" customFormat="1" x14ac:dyDescent="0.2"/>
    <row r="303" s="135" customFormat="1" x14ac:dyDescent="0.2"/>
    <row r="304" s="135" customFormat="1" x14ac:dyDescent="0.2"/>
    <row r="305" s="135" customFormat="1" x14ac:dyDescent="0.2"/>
    <row r="306" s="135" customFormat="1" x14ac:dyDescent="0.2"/>
    <row r="307" s="135" customFormat="1" x14ac:dyDescent="0.2"/>
    <row r="308" s="135" customFormat="1" x14ac:dyDescent="0.2"/>
    <row r="309" s="135" customFormat="1" x14ac:dyDescent="0.2"/>
    <row r="310" s="135" customFormat="1" x14ac:dyDescent="0.2"/>
    <row r="311" s="135" customFormat="1" x14ac:dyDescent="0.2"/>
    <row r="312" s="135" customFormat="1" x14ac:dyDescent="0.2"/>
    <row r="313" s="135" customFormat="1" x14ac:dyDescent="0.2"/>
    <row r="314" s="135" customFormat="1" x14ac:dyDescent="0.2"/>
    <row r="315" s="135" customFormat="1" x14ac:dyDescent="0.2"/>
    <row r="316" s="135" customFormat="1" x14ac:dyDescent="0.2"/>
    <row r="317" s="135" customFormat="1" x14ac:dyDescent="0.2"/>
    <row r="318" s="135" customFormat="1" x14ac:dyDescent="0.2"/>
    <row r="319" s="135" customFormat="1" x14ac:dyDescent="0.2"/>
    <row r="320" s="135" customFormat="1" x14ac:dyDescent="0.2"/>
    <row r="321" s="135" customFormat="1" x14ac:dyDescent="0.2"/>
    <row r="322" s="135" customFormat="1" x14ac:dyDescent="0.2"/>
    <row r="323" s="135" customFormat="1" x14ac:dyDescent="0.2"/>
    <row r="324" s="135" customFormat="1" x14ac:dyDescent="0.2"/>
    <row r="325" s="135" customFormat="1" x14ac:dyDescent="0.2"/>
    <row r="326" s="135" customFormat="1" x14ac:dyDescent="0.2"/>
    <row r="327" s="135" customFormat="1" x14ac:dyDescent="0.2"/>
    <row r="328" s="135" customFormat="1" x14ac:dyDescent="0.2"/>
    <row r="329" s="135" customFormat="1" x14ac:dyDescent="0.2"/>
    <row r="330" s="135" customFormat="1" x14ac:dyDescent="0.2"/>
    <row r="331" s="135" customFormat="1" x14ac:dyDescent="0.2"/>
    <row r="332" s="135" customFormat="1" x14ac:dyDescent="0.2"/>
    <row r="333" s="135" customFormat="1" x14ac:dyDescent="0.2"/>
    <row r="334" s="135" customFormat="1" x14ac:dyDescent="0.2"/>
    <row r="335" s="135" customFormat="1" x14ac:dyDescent="0.2"/>
    <row r="336" s="135" customFormat="1" x14ac:dyDescent="0.2"/>
    <row r="337" s="135" customFormat="1" x14ac:dyDescent="0.2"/>
    <row r="338" s="135" customFormat="1" x14ac:dyDescent="0.2"/>
    <row r="339" s="135" customFormat="1" x14ac:dyDescent="0.2"/>
    <row r="340" s="135" customFormat="1" x14ac:dyDescent="0.2"/>
    <row r="341" s="135" customFormat="1" x14ac:dyDescent="0.2"/>
    <row r="342" s="135" customFormat="1" x14ac:dyDescent="0.2"/>
    <row r="343" s="135" customFormat="1" x14ac:dyDescent="0.2"/>
    <row r="344" s="135" customFormat="1" x14ac:dyDescent="0.2"/>
    <row r="345" s="135" customFormat="1" x14ac:dyDescent="0.2"/>
    <row r="346" s="135" customFormat="1" x14ac:dyDescent="0.2"/>
    <row r="347" s="135" customFormat="1" x14ac:dyDescent="0.2"/>
    <row r="348" s="135" customFormat="1" x14ac:dyDescent="0.2"/>
    <row r="349" s="135" customFormat="1" x14ac:dyDescent="0.2"/>
    <row r="350" s="135" customFormat="1" x14ac:dyDescent="0.2"/>
    <row r="351" s="135" customFormat="1" x14ac:dyDescent="0.2"/>
    <row r="352" s="135" customFormat="1" x14ac:dyDescent="0.2"/>
    <row r="353" s="135" customFormat="1" x14ac:dyDescent="0.2"/>
    <row r="354" s="135" customFormat="1" x14ac:dyDescent="0.2"/>
    <row r="355" s="135" customFormat="1" x14ac:dyDescent="0.2"/>
    <row r="356" s="135" customFormat="1" x14ac:dyDescent="0.2"/>
    <row r="357" s="135" customFormat="1" x14ac:dyDescent="0.2"/>
    <row r="358" s="135" customFormat="1" x14ac:dyDescent="0.2"/>
    <row r="359" s="135" customFormat="1" x14ac:dyDescent="0.2"/>
    <row r="360" s="135" customFormat="1" x14ac:dyDescent="0.2"/>
    <row r="361" s="135" customFormat="1" x14ac:dyDescent="0.2"/>
    <row r="362" s="135" customFormat="1" x14ac:dyDescent="0.2"/>
    <row r="363" s="135" customFormat="1" x14ac:dyDescent="0.2"/>
    <row r="364" s="135" customFormat="1" x14ac:dyDescent="0.2"/>
    <row r="365" s="135" customFormat="1" x14ac:dyDescent="0.2"/>
    <row r="366" s="135" customFormat="1" x14ac:dyDescent="0.2"/>
    <row r="367" s="135" customFormat="1" x14ac:dyDescent="0.2"/>
    <row r="368" s="135" customFormat="1" x14ac:dyDescent="0.2"/>
    <row r="369" s="135" customFormat="1" x14ac:dyDescent="0.2"/>
    <row r="370" s="135" customFormat="1" x14ac:dyDescent="0.2"/>
    <row r="371" s="135" customFormat="1" x14ac:dyDescent="0.2"/>
    <row r="372" s="135" customFormat="1" x14ac:dyDescent="0.2"/>
    <row r="373" s="135" customFormat="1" x14ac:dyDescent="0.2"/>
    <row r="374" s="135" customFormat="1" x14ac:dyDescent="0.2"/>
    <row r="375" s="135" customFormat="1" x14ac:dyDescent="0.2"/>
    <row r="376" s="135" customFormat="1" x14ac:dyDescent="0.2"/>
    <row r="377" s="135" customFormat="1" x14ac:dyDescent="0.2"/>
    <row r="378" s="135" customFormat="1" x14ac:dyDescent="0.2"/>
    <row r="379" s="135" customFormat="1" x14ac:dyDescent="0.2"/>
    <row r="380" s="135" customFormat="1" x14ac:dyDescent="0.2"/>
    <row r="381" s="135" customFormat="1" x14ac:dyDescent="0.2"/>
    <row r="382" s="135" customFormat="1" x14ac:dyDescent="0.2"/>
    <row r="383" s="135" customFormat="1" x14ac:dyDescent="0.2"/>
    <row r="384" s="135" customFormat="1" x14ac:dyDescent="0.2"/>
    <row r="385" spans="3:14" s="135" customFormat="1" x14ac:dyDescent="0.2"/>
    <row r="386" spans="3:14" s="135" customFormat="1" x14ac:dyDescent="0.2"/>
    <row r="387" spans="3:14" s="135" customFormat="1" x14ac:dyDescent="0.2"/>
    <row r="388" spans="3:14" s="135" customFormat="1" x14ac:dyDescent="0.2"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</row>
    <row r="389" spans="3:14" s="135" customFormat="1" x14ac:dyDescent="0.2"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</row>
    <row r="390" spans="3:14" s="135" customFormat="1" x14ac:dyDescent="0.2"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</row>
    <row r="391" spans="3:14" s="135" customFormat="1" x14ac:dyDescent="0.2"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</row>
    <row r="392" spans="3:14" s="135" customFormat="1" x14ac:dyDescent="0.2"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</row>
    <row r="393" spans="3:14" s="135" customFormat="1" x14ac:dyDescent="0.2"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</row>
    <row r="394" spans="3:14" s="135" customFormat="1" x14ac:dyDescent="0.2"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</row>
    <row r="395" spans="3:14" s="135" customFormat="1" x14ac:dyDescent="0.2"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</row>
  </sheetData>
  <mergeCells count="31">
    <mergeCell ref="C68:D68"/>
    <mergeCell ref="H53:I53"/>
    <mergeCell ref="E54:F54"/>
    <mergeCell ref="C63:D63"/>
    <mergeCell ref="H54:I54"/>
    <mergeCell ref="E55:F55"/>
    <mergeCell ref="H55:I55"/>
    <mergeCell ref="E56:F56"/>
    <mergeCell ref="H56:I56"/>
    <mergeCell ref="C6:D6"/>
    <mergeCell ref="C8:L8"/>
    <mergeCell ref="C9:L9"/>
    <mergeCell ref="B2:M2"/>
    <mergeCell ref="B3:M3"/>
    <mergeCell ref="B4:M4"/>
    <mergeCell ref="L11:N11"/>
    <mergeCell ref="D11:H11"/>
    <mergeCell ref="C13:D13"/>
    <mergeCell ref="E13:N13"/>
    <mergeCell ref="C15:D15"/>
    <mergeCell ref="E15:N15"/>
    <mergeCell ref="C41:L41"/>
    <mergeCell ref="L21:N21"/>
    <mergeCell ref="C21:I21"/>
    <mergeCell ref="H17:N17"/>
    <mergeCell ref="H24:J24"/>
    <mergeCell ref="L24:N24"/>
    <mergeCell ref="C24:E24"/>
    <mergeCell ref="M26:O26"/>
    <mergeCell ref="L19:N19"/>
    <mergeCell ref="I19:J19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423"/>
  <sheetViews>
    <sheetView workbookViewId="0"/>
  </sheetViews>
  <sheetFormatPr baseColWidth="10" defaultColWidth="9.1640625" defaultRowHeight="15" x14ac:dyDescent="0.2"/>
  <cols>
    <col min="1" max="1" width="2.5" style="83" customWidth="1"/>
    <col min="2" max="2" width="3.1640625" style="96" customWidth="1"/>
    <col min="3" max="13" width="9.1640625" style="83"/>
    <col min="14" max="14" width="4.5" style="83" customWidth="1"/>
    <col min="15" max="28" width="9.1640625" style="111"/>
    <col min="29" max="29" width="3" style="111" customWidth="1"/>
    <col min="30" max="50" width="9.1640625" style="111"/>
    <col min="51" max="16384" width="9.1640625" style="83"/>
  </cols>
  <sheetData>
    <row r="1" spans="1:14" x14ac:dyDescent="0.2">
      <c r="A1" s="97"/>
      <c r="B1" s="98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</row>
    <row r="2" spans="1:14" ht="16" x14ac:dyDescent="0.2">
      <c r="A2" s="101"/>
      <c r="B2" s="245" t="s">
        <v>64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102"/>
    </row>
    <row r="3" spans="1:14" x14ac:dyDescent="0.2">
      <c r="A3" s="101"/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2"/>
    </row>
    <row r="4" spans="1:14" x14ac:dyDescent="0.2">
      <c r="A4" s="101"/>
      <c r="B4" s="105" t="s">
        <v>42</v>
      </c>
      <c r="C4" s="87" t="s">
        <v>65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102"/>
    </row>
    <row r="5" spans="1:14" x14ac:dyDescent="0.2">
      <c r="A5" s="101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2"/>
    </row>
    <row r="6" spans="1:14" x14ac:dyDescent="0.2">
      <c r="A6" s="101"/>
      <c r="B6" s="103"/>
      <c r="C6" s="252"/>
      <c r="D6" s="253"/>
      <c r="E6" s="253"/>
      <c r="F6" s="253"/>
      <c r="G6" s="253"/>
      <c r="H6" s="253"/>
      <c r="I6" s="253"/>
      <c r="J6" s="253"/>
      <c r="K6" s="253"/>
      <c r="L6" s="253"/>
      <c r="M6" s="254"/>
      <c r="N6" s="102"/>
    </row>
    <row r="7" spans="1:14" x14ac:dyDescent="0.2">
      <c r="A7" s="101"/>
      <c r="B7" s="103"/>
      <c r="C7" s="255"/>
      <c r="D7" s="256"/>
      <c r="E7" s="256"/>
      <c r="F7" s="256"/>
      <c r="G7" s="256"/>
      <c r="H7" s="256"/>
      <c r="I7" s="256"/>
      <c r="J7" s="256"/>
      <c r="K7" s="256"/>
      <c r="L7" s="256"/>
      <c r="M7" s="257"/>
      <c r="N7" s="102"/>
    </row>
    <row r="8" spans="1:14" x14ac:dyDescent="0.2">
      <c r="A8" s="101"/>
      <c r="B8" s="103"/>
      <c r="C8" s="255"/>
      <c r="D8" s="256"/>
      <c r="E8" s="256"/>
      <c r="F8" s="256"/>
      <c r="G8" s="256"/>
      <c r="H8" s="256"/>
      <c r="I8" s="256"/>
      <c r="J8" s="256"/>
      <c r="K8" s="256"/>
      <c r="L8" s="256"/>
      <c r="M8" s="257"/>
      <c r="N8" s="102"/>
    </row>
    <row r="9" spans="1:14" x14ac:dyDescent="0.2">
      <c r="A9" s="101"/>
      <c r="B9" s="103"/>
      <c r="C9" s="255"/>
      <c r="D9" s="256"/>
      <c r="E9" s="256"/>
      <c r="F9" s="256"/>
      <c r="G9" s="256"/>
      <c r="H9" s="256"/>
      <c r="I9" s="256"/>
      <c r="J9" s="256"/>
      <c r="K9" s="256"/>
      <c r="L9" s="256"/>
      <c r="M9" s="257"/>
      <c r="N9" s="102"/>
    </row>
    <row r="10" spans="1:14" x14ac:dyDescent="0.2">
      <c r="A10" s="101"/>
      <c r="B10" s="103"/>
      <c r="C10" s="255"/>
      <c r="D10" s="256"/>
      <c r="E10" s="256"/>
      <c r="F10" s="256"/>
      <c r="G10" s="256"/>
      <c r="H10" s="256"/>
      <c r="I10" s="256"/>
      <c r="J10" s="256"/>
      <c r="K10" s="256"/>
      <c r="L10" s="256"/>
      <c r="M10" s="257"/>
      <c r="N10" s="102"/>
    </row>
    <row r="11" spans="1:14" x14ac:dyDescent="0.2">
      <c r="A11" s="101"/>
      <c r="B11" s="103"/>
      <c r="C11" s="255"/>
      <c r="D11" s="256"/>
      <c r="E11" s="256"/>
      <c r="F11" s="256"/>
      <c r="G11" s="256"/>
      <c r="H11" s="256"/>
      <c r="I11" s="256"/>
      <c r="J11" s="256"/>
      <c r="K11" s="256"/>
      <c r="L11" s="256"/>
      <c r="M11" s="257"/>
      <c r="N11" s="102"/>
    </row>
    <row r="12" spans="1:14" x14ac:dyDescent="0.2">
      <c r="A12" s="101"/>
      <c r="B12" s="103"/>
      <c r="C12" s="255"/>
      <c r="D12" s="256"/>
      <c r="E12" s="256"/>
      <c r="F12" s="256"/>
      <c r="G12" s="256"/>
      <c r="H12" s="256"/>
      <c r="I12" s="256"/>
      <c r="J12" s="256"/>
      <c r="K12" s="256"/>
      <c r="L12" s="256"/>
      <c r="M12" s="257"/>
      <c r="N12" s="102"/>
    </row>
    <row r="13" spans="1:14" x14ac:dyDescent="0.2">
      <c r="A13" s="101"/>
      <c r="B13" s="103"/>
      <c r="C13" s="255"/>
      <c r="D13" s="256"/>
      <c r="E13" s="256"/>
      <c r="F13" s="256"/>
      <c r="G13" s="256"/>
      <c r="H13" s="256"/>
      <c r="I13" s="256"/>
      <c r="J13" s="256"/>
      <c r="K13" s="256"/>
      <c r="L13" s="256"/>
      <c r="M13" s="257"/>
      <c r="N13" s="102"/>
    </row>
    <row r="14" spans="1:14" x14ac:dyDescent="0.2">
      <c r="A14" s="101"/>
      <c r="B14" s="103"/>
      <c r="C14" s="255"/>
      <c r="D14" s="256"/>
      <c r="E14" s="256"/>
      <c r="F14" s="256"/>
      <c r="G14" s="256"/>
      <c r="H14" s="256"/>
      <c r="I14" s="256"/>
      <c r="J14" s="256"/>
      <c r="K14" s="256"/>
      <c r="L14" s="256"/>
      <c r="M14" s="257"/>
      <c r="N14" s="102"/>
    </row>
    <row r="15" spans="1:14" x14ac:dyDescent="0.2">
      <c r="A15" s="101"/>
      <c r="B15" s="103"/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102"/>
    </row>
    <row r="16" spans="1:14" x14ac:dyDescent="0.2">
      <c r="A16" s="101"/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2"/>
    </row>
    <row r="17" spans="1:14" x14ac:dyDescent="0.2">
      <c r="A17" s="101"/>
      <c r="B17" s="105" t="s">
        <v>50</v>
      </c>
      <c r="C17" s="91" t="s">
        <v>76</v>
      </c>
      <c r="D17" s="92"/>
      <c r="E17" s="92"/>
      <c r="F17" s="92"/>
      <c r="G17" s="92"/>
      <c r="H17" s="92"/>
      <c r="I17" s="93"/>
      <c r="J17" s="229" t="s">
        <v>66</v>
      </c>
      <c r="K17" s="229"/>
      <c r="L17" s="233"/>
      <c r="M17" s="235"/>
      <c r="N17" s="102"/>
    </row>
    <row r="18" spans="1:14" x14ac:dyDescent="0.2">
      <c r="A18" s="101"/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2"/>
    </row>
    <row r="19" spans="1:14" x14ac:dyDescent="0.2">
      <c r="A19" s="101"/>
      <c r="B19" s="103"/>
      <c r="C19" s="261"/>
      <c r="D19" s="262"/>
      <c r="E19" s="262"/>
      <c r="F19" s="262"/>
      <c r="G19" s="262"/>
      <c r="H19" s="262"/>
      <c r="I19" s="262"/>
      <c r="J19" s="262"/>
      <c r="K19" s="262"/>
      <c r="L19" s="262"/>
      <c r="M19" s="263"/>
      <c r="N19" s="102"/>
    </row>
    <row r="20" spans="1:14" x14ac:dyDescent="0.2">
      <c r="A20" s="101"/>
      <c r="B20" s="103"/>
      <c r="C20" s="264"/>
      <c r="D20" s="265"/>
      <c r="E20" s="265"/>
      <c r="F20" s="265"/>
      <c r="G20" s="265"/>
      <c r="H20" s="265"/>
      <c r="I20" s="265"/>
      <c r="J20" s="265"/>
      <c r="K20" s="265"/>
      <c r="L20" s="265"/>
      <c r="M20" s="266"/>
      <c r="N20" s="102"/>
    </row>
    <row r="21" spans="1:14" x14ac:dyDescent="0.2">
      <c r="A21" s="101"/>
      <c r="B21" s="103"/>
      <c r="C21" s="264"/>
      <c r="D21" s="265"/>
      <c r="E21" s="265"/>
      <c r="F21" s="265"/>
      <c r="G21" s="265"/>
      <c r="H21" s="265"/>
      <c r="I21" s="265"/>
      <c r="J21" s="265"/>
      <c r="K21" s="265"/>
      <c r="L21" s="265"/>
      <c r="M21" s="266"/>
      <c r="N21" s="102"/>
    </row>
    <row r="22" spans="1:14" x14ac:dyDescent="0.2">
      <c r="A22" s="101"/>
      <c r="B22" s="103"/>
      <c r="C22" s="264"/>
      <c r="D22" s="265"/>
      <c r="E22" s="265"/>
      <c r="F22" s="265"/>
      <c r="G22" s="265"/>
      <c r="H22" s="265"/>
      <c r="I22" s="265"/>
      <c r="J22" s="265"/>
      <c r="K22" s="265"/>
      <c r="L22" s="265"/>
      <c r="M22" s="266"/>
      <c r="N22" s="102"/>
    </row>
    <row r="23" spans="1:14" x14ac:dyDescent="0.2">
      <c r="A23" s="101"/>
      <c r="B23" s="103"/>
      <c r="C23" s="264"/>
      <c r="D23" s="265"/>
      <c r="E23" s="265"/>
      <c r="F23" s="265"/>
      <c r="G23" s="265"/>
      <c r="H23" s="265"/>
      <c r="I23" s="265"/>
      <c r="J23" s="265"/>
      <c r="K23" s="265"/>
      <c r="L23" s="265"/>
      <c r="M23" s="266"/>
      <c r="N23" s="102"/>
    </row>
    <row r="24" spans="1:14" x14ac:dyDescent="0.2">
      <c r="A24" s="101"/>
      <c r="B24" s="103"/>
      <c r="C24" s="264"/>
      <c r="D24" s="265"/>
      <c r="E24" s="265"/>
      <c r="F24" s="265"/>
      <c r="G24" s="265"/>
      <c r="H24" s="265"/>
      <c r="I24" s="265"/>
      <c r="J24" s="265"/>
      <c r="K24" s="265"/>
      <c r="L24" s="265"/>
      <c r="M24" s="266"/>
      <c r="N24" s="102"/>
    </row>
    <row r="25" spans="1:14" x14ac:dyDescent="0.2">
      <c r="A25" s="101"/>
      <c r="B25" s="103"/>
      <c r="C25" s="264"/>
      <c r="D25" s="265"/>
      <c r="E25" s="265"/>
      <c r="F25" s="265"/>
      <c r="G25" s="265"/>
      <c r="H25" s="265"/>
      <c r="I25" s="265"/>
      <c r="J25" s="265"/>
      <c r="K25" s="265"/>
      <c r="L25" s="265"/>
      <c r="M25" s="266"/>
      <c r="N25" s="102"/>
    </row>
    <row r="26" spans="1:14" x14ac:dyDescent="0.2">
      <c r="A26" s="101"/>
      <c r="B26" s="103"/>
      <c r="C26" s="264"/>
      <c r="D26" s="265"/>
      <c r="E26" s="265"/>
      <c r="F26" s="265"/>
      <c r="G26" s="265"/>
      <c r="H26" s="265"/>
      <c r="I26" s="265"/>
      <c r="J26" s="265"/>
      <c r="K26" s="265"/>
      <c r="L26" s="265"/>
      <c r="M26" s="266"/>
      <c r="N26" s="102"/>
    </row>
    <row r="27" spans="1:14" x14ac:dyDescent="0.2">
      <c r="A27" s="101"/>
      <c r="B27" s="103"/>
      <c r="C27" s="264"/>
      <c r="D27" s="265"/>
      <c r="E27" s="265"/>
      <c r="F27" s="265"/>
      <c r="G27" s="265"/>
      <c r="H27" s="265"/>
      <c r="I27" s="265"/>
      <c r="J27" s="265"/>
      <c r="K27" s="265"/>
      <c r="L27" s="265"/>
      <c r="M27" s="266"/>
      <c r="N27" s="102"/>
    </row>
    <row r="28" spans="1:14" x14ac:dyDescent="0.2">
      <c r="A28" s="101"/>
      <c r="B28" s="103"/>
      <c r="C28" s="267"/>
      <c r="D28" s="268"/>
      <c r="E28" s="268"/>
      <c r="F28" s="268"/>
      <c r="G28" s="268"/>
      <c r="H28" s="268"/>
      <c r="I28" s="268"/>
      <c r="J28" s="268"/>
      <c r="K28" s="268"/>
      <c r="L28" s="268"/>
      <c r="M28" s="269"/>
      <c r="N28" s="102"/>
    </row>
    <row r="29" spans="1:14" x14ac:dyDescent="0.2">
      <c r="A29" s="101"/>
      <c r="B29" s="103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2"/>
    </row>
    <row r="30" spans="1:14" x14ac:dyDescent="0.2">
      <c r="A30" s="101"/>
      <c r="B30" s="105" t="s">
        <v>88</v>
      </c>
      <c r="C30" s="91" t="s">
        <v>89</v>
      </c>
      <c r="D30" s="94"/>
      <c r="E30" s="94"/>
      <c r="F30" s="94"/>
      <c r="G30" s="94"/>
      <c r="H30" s="94"/>
      <c r="I30" s="94"/>
      <c r="J30" s="94"/>
      <c r="K30" s="94"/>
      <c r="L30" s="94"/>
      <c r="M30" s="95"/>
      <c r="N30" s="102"/>
    </row>
    <row r="31" spans="1:14" x14ac:dyDescent="0.2">
      <c r="A31" s="101"/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2"/>
    </row>
    <row r="32" spans="1:14" x14ac:dyDescent="0.2">
      <c r="A32" s="101"/>
      <c r="B32" s="103"/>
      <c r="C32" s="252"/>
      <c r="D32" s="253"/>
      <c r="E32" s="253"/>
      <c r="F32" s="253"/>
      <c r="G32" s="253"/>
      <c r="H32" s="253"/>
      <c r="I32" s="253"/>
      <c r="J32" s="253"/>
      <c r="K32" s="253"/>
      <c r="L32" s="253"/>
      <c r="M32" s="254"/>
      <c r="N32" s="102"/>
    </row>
    <row r="33" spans="1:14" x14ac:dyDescent="0.2">
      <c r="A33" s="101"/>
      <c r="B33" s="103"/>
      <c r="C33" s="255"/>
      <c r="D33" s="256"/>
      <c r="E33" s="256"/>
      <c r="F33" s="256"/>
      <c r="G33" s="256"/>
      <c r="H33" s="256"/>
      <c r="I33" s="256"/>
      <c r="J33" s="256"/>
      <c r="K33" s="256"/>
      <c r="L33" s="256"/>
      <c r="M33" s="257"/>
      <c r="N33" s="102"/>
    </row>
    <row r="34" spans="1:14" x14ac:dyDescent="0.2">
      <c r="A34" s="101"/>
      <c r="B34" s="103"/>
      <c r="C34" s="258"/>
      <c r="D34" s="259"/>
      <c r="E34" s="259"/>
      <c r="F34" s="259"/>
      <c r="G34" s="259"/>
      <c r="H34" s="259"/>
      <c r="I34" s="259"/>
      <c r="J34" s="259"/>
      <c r="K34" s="259"/>
      <c r="L34" s="259"/>
      <c r="M34" s="260"/>
      <c r="N34" s="102"/>
    </row>
    <row r="35" spans="1:14" x14ac:dyDescent="0.2">
      <c r="A35" s="101"/>
      <c r="B35" s="103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2"/>
    </row>
    <row r="36" spans="1:14" x14ac:dyDescent="0.2">
      <c r="A36" s="101"/>
      <c r="B36" s="105" t="s">
        <v>90</v>
      </c>
      <c r="C36" s="91" t="s">
        <v>91</v>
      </c>
      <c r="D36" s="94"/>
      <c r="E36" s="94"/>
      <c r="F36" s="94"/>
      <c r="G36" s="94"/>
      <c r="H36" s="94"/>
      <c r="I36" s="94"/>
      <c r="J36" s="94"/>
      <c r="K36" s="94"/>
      <c r="L36" s="94"/>
      <c r="M36" s="95"/>
      <c r="N36" s="102"/>
    </row>
    <row r="37" spans="1:14" x14ac:dyDescent="0.2">
      <c r="A37" s="101"/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2"/>
    </row>
    <row r="38" spans="1:14" x14ac:dyDescent="0.2">
      <c r="A38" s="101"/>
      <c r="B38" s="103"/>
      <c r="C38" s="252"/>
      <c r="D38" s="253"/>
      <c r="E38" s="253"/>
      <c r="F38" s="253"/>
      <c r="G38" s="253"/>
      <c r="H38" s="253"/>
      <c r="I38" s="253"/>
      <c r="J38" s="253"/>
      <c r="K38" s="253"/>
      <c r="L38" s="253"/>
      <c r="M38" s="254"/>
      <c r="N38" s="102"/>
    </row>
    <row r="39" spans="1:14" x14ac:dyDescent="0.2">
      <c r="A39" s="101"/>
      <c r="B39" s="103"/>
      <c r="C39" s="255"/>
      <c r="D39" s="256"/>
      <c r="E39" s="256"/>
      <c r="F39" s="256"/>
      <c r="G39" s="256"/>
      <c r="H39" s="256"/>
      <c r="I39" s="256"/>
      <c r="J39" s="256"/>
      <c r="K39" s="256"/>
      <c r="L39" s="256"/>
      <c r="M39" s="257"/>
      <c r="N39" s="102"/>
    </row>
    <row r="40" spans="1:14" x14ac:dyDescent="0.2">
      <c r="A40" s="101"/>
      <c r="B40" s="103"/>
      <c r="C40" s="258"/>
      <c r="D40" s="259"/>
      <c r="E40" s="259"/>
      <c r="F40" s="259"/>
      <c r="G40" s="259"/>
      <c r="H40" s="259"/>
      <c r="I40" s="259"/>
      <c r="J40" s="259"/>
      <c r="K40" s="259"/>
      <c r="L40" s="259"/>
      <c r="M40" s="260"/>
      <c r="N40" s="102"/>
    </row>
    <row r="41" spans="1:14" x14ac:dyDescent="0.2">
      <c r="A41" s="101"/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2"/>
    </row>
    <row r="42" spans="1:14" ht="15" customHeight="1" x14ac:dyDescent="0.2">
      <c r="A42" s="101"/>
      <c r="B42" s="105" t="s">
        <v>57</v>
      </c>
      <c r="C42" s="246" t="s">
        <v>92</v>
      </c>
      <c r="D42" s="247"/>
      <c r="E42" s="247"/>
      <c r="F42" s="247"/>
      <c r="G42" s="247"/>
      <c r="H42" s="247"/>
      <c r="I42" s="247"/>
      <c r="J42" s="247"/>
      <c r="K42" s="247"/>
      <c r="L42" s="247"/>
      <c r="M42" s="248"/>
      <c r="N42" s="102"/>
    </row>
    <row r="43" spans="1:14" x14ac:dyDescent="0.2">
      <c r="A43" s="101"/>
      <c r="B43" s="103"/>
      <c r="C43" s="249"/>
      <c r="D43" s="250"/>
      <c r="E43" s="250"/>
      <c r="F43" s="250"/>
      <c r="G43" s="250"/>
      <c r="H43" s="250"/>
      <c r="I43" s="250"/>
      <c r="J43" s="250"/>
      <c r="K43" s="250"/>
      <c r="L43" s="250"/>
      <c r="M43" s="251"/>
      <c r="N43" s="102"/>
    </row>
    <row r="44" spans="1:14" x14ac:dyDescent="0.2">
      <c r="A44" s="101"/>
      <c r="B44" s="103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2"/>
    </row>
    <row r="45" spans="1:14" x14ac:dyDescent="0.2">
      <c r="A45" s="101"/>
      <c r="B45" s="103"/>
      <c r="C45" s="252"/>
      <c r="D45" s="253"/>
      <c r="E45" s="253"/>
      <c r="F45" s="253"/>
      <c r="G45" s="253"/>
      <c r="H45" s="253"/>
      <c r="I45" s="253"/>
      <c r="J45" s="253"/>
      <c r="K45" s="253"/>
      <c r="L45" s="253"/>
      <c r="M45" s="254"/>
      <c r="N45" s="102"/>
    </row>
    <row r="46" spans="1:14" x14ac:dyDescent="0.2">
      <c r="A46" s="101"/>
      <c r="B46" s="103"/>
      <c r="C46" s="255"/>
      <c r="D46" s="256"/>
      <c r="E46" s="256"/>
      <c r="F46" s="256"/>
      <c r="G46" s="256"/>
      <c r="H46" s="256"/>
      <c r="I46" s="256"/>
      <c r="J46" s="256"/>
      <c r="K46" s="256"/>
      <c r="L46" s="256"/>
      <c r="M46" s="257"/>
      <c r="N46" s="102"/>
    </row>
    <row r="47" spans="1:14" x14ac:dyDescent="0.2">
      <c r="A47" s="101"/>
      <c r="B47" s="103"/>
      <c r="C47" s="255"/>
      <c r="D47" s="256"/>
      <c r="E47" s="256"/>
      <c r="F47" s="256"/>
      <c r="G47" s="256"/>
      <c r="H47" s="256"/>
      <c r="I47" s="256"/>
      <c r="J47" s="256"/>
      <c r="K47" s="256"/>
      <c r="L47" s="256"/>
      <c r="M47" s="257"/>
      <c r="N47" s="102"/>
    </row>
    <row r="48" spans="1:14" x14ac:dyDescent="0.2">
      <c r="A48" s="101"/>
      <c r="B48" s="103"/>
      <c r="C48" s="255"/>
      <c r="D48" s="256"/>
      <c r="E48" s="256"/>
      <c r="F48" s="256"/>
      <c r="G48" s="256"/>
      <c r="H48" s="256"/>
      <c r="I48" s="256"/>
      <c r="J48" s="256"/>
      <c r="K48" s="256"/>
      <c r="L48" s="256"/>
      <c r="M48" s="257"/>
      <c r="N48" s="102"/>
    </row>
    <row r="49" spans="1:14" x14ac:dyDescent="0.2">
      <c r="A49" s="101"/>
      <c r="B49" s="103"/>
      <c r="C49" s="255"/>
      <c r="D49" s="256"/>
      <c r="E49" s="256"/>
      <c r="F49" s="256"/>
      <c r="G49" s="256"/>
      <c r="H49" s="256"/>
      <c r="I49" s="256"/>
      <c r="J49" s="256"/>
      <c r="K49" s="256"/>
      <c r="L49" s="256"/>
      <c r="M49" s="257"/>
      <c r="N49" s="102"/>
    </row>
    <row r="50" spans="1:14" x14ac:dyDescent="0.2">
      <c r="A50" s="101"/>
      <c r="B50" s="103"/>
      <c r="C50" s="258"/>
      <c r="D50" s="259"/>
      <c r="E50" s="259"/>
      <c r="F50" s="259"/>
      <c r="G50" s="259"/>
      <c r="H50" s="259"/>
      <c r="I50" s="259"/>
      <c r="J50" s="259"/>
      <c r="K50" s="259"/>
      <c r="L50" s="259"/>
      <c r="M50" s="260"/>
      <c r="N50" s="102"/>
    </row>
    <row r="51" spans="1:14" x14ac:dyDescent="0.2">
      <c r="A51" s="101"/>
      <c r="B51" s="103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2"/>
    </row>
    <row r="52" spans="1:14" x14ac:dyDescent="0.2">
      <c r="A52" s="101"/>
      <c r="B52" s="105" t="s">
        <v>61</v>
      </c>
      <c r="C52" s="91" t="s">
        <v>67</v>
      </c>
      <c r="D52" s="94"/>
      <c r="E52" s="94"/>
      <c r="F52" s="94"/>
      <c r="G52" s="94"/>
      <c r="H52" s="94"/>
      <c r="I52" s="94"/>
      <c r="J52" s="94"/>
      <c r="K52" s="94"/>
      <c r="L52" s="94"/>
      <c r="M52" s="95"/>
      <c r="N52" s="102"/>
    </row>
    <row r="53" spans="1:14" x14ac:dyDescent="0.2">
      <c r="A53" s="101"/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2"/>
    </row>
    <row r="54" spans="1:14" x14ac:dyDescent="0.2">
      <c r="A54" s="101"/>
      <c r="B54" s="103"/>
      <c r="C54" s="104" t="s">
        <v>68</v>
      </c>
      <c r="D54" s="104"/>
      <c r="E54" s="104"/>
      <c r="F54" s="104"/>
      <c r="G54" s="104"/>
      <c r="H54" s="104"/>
      <c r="I54" s="104"/>
      <c r="J54" s="163"/>
      <c r="K54" s="106" t="s">
        <v>72</v>
      </c>
      <c r="L54" s="163"/>
      <c r="M54" s="106" t="s">
        <v>73</v>
      </c>
      <c r="N54" s="102"/>
    </row>
    <row r="55" spans="1:14" x14ac:dyDescent="0.2">
      <c r="A55" s="101"/>
      <c r="B55" s="103"/>
      <c r="C55" s="104" t="s">
        <v>69</v>
      </c>
      <c r="D55" s="104"/>
      <c r="E55" s="104"/>
      <c r="F55" s="104"/>
      <c r="G55" s="104"/>
      <c r="H55" s="104"/>
      <c r="I55" s="104"/>
      <c r="J55" s="163"/>
      <c r="K55" s="106" t="s">
        <v>72</v>
      </c>
      <c r="L55" s="163"/>
      <c r="M55" s="106" t="s">
        <v>73</v>
      </c>
      <c r="N55" s="102"/>
    </row>
    <row r="56" spans="1:14" x14ac:dyDescent="0.2">
      <c r="A56" s="101"/>
      <c r="B56" s="103"/>
      <c r="C56" s="104" t="s">
        <v>96</v>
      </c>
      <c r="D56" s="104"/>
      <c r="E56" s="104"/>
      <c r="F56" s="104"/>
      <c r="G56" s="104"/>
      <c r="H56" s="104"/>
      <c r="I56" s="104"/>
      <c r="J56" s="163"/>
      <c r="K56" s="106" t="s">
        <v>72</v>
      </c>
      <c r="L56" s="163"/>
      <c r="M56" s="106" t="s">
        <v>73</v>
      </c>
      <c r="N56" s="102"/>
    </row>
    <row r="57" spans="1:14" x14ac:dyDescent="0.2">
      <c r="A57" s="101"/>
      <c r="B57" s="103"/>
      <c r="C57" s="104" t="s">
        <v>70</v>
      </c>
      <c r="D57" s="104"/>
      <c r="E57" s="104"/>
      <c r="F57" s="104"/>
      <c r="G57" s="104"/>
      <c r="H57" s="104"/>
      <c r="I57" s="104"/>
      <c r="J57" s="163"/>
      <c r="K57" s="106" t="s">
        <v>72</v>
      </c>
      <c r="L57" s="163"/>
      <c r="M57" s="106" t="s">
        <v>73</v>
      </c>
      <c r="N57" s="102"/>
    </row>
    <row r="58" spans="1:14" x14ac:dyDescent="0.2">
      <c r="A58" s="101"/>
      <c r="B58" s="103"/>
      <c r="C58" s="104" t="s">
        <v>71</v>
      </c>
      <c r="D58" s="104"/>
      <c r="E58" s="104"/>
      <c r="F58" s="104"/>
      <c r="G58" s="104"/>
      <c r="H58" s="104"/>
      <c r="I58" s="104"/>
      <c r="J58" s="163"/>
      <c r="K58" s="106" t="s">
        <v>72</v>
      </c>
      <c r="L58" s="163"/>
      <c r="M58" s="106" t="s">
        <v>73</v>
      </c>
      <c r="N58" s="102"/>
    </row>
    <row r="59" spans="1:14" x14ac:dyDescent="0.2">
      <c r="A59" s="101"/>
      <c r="B59" s="103"/>
      <c r="C59" s="104" t="s">
        <v>77</v>
      </c>
      <c r="D59" s="104"/>
      <c r="E59" s="104"/>
      <c r="F59" s="104"/>
      <c r="G59" s="104"/>
      <c r="H59" s="104"/>
      <c r="I59" s="104"/>
      <c r="J59" s="163"/>
      <c r="K59" s="106" t="s">
        <v>72</v>
      </c>
      <c r="L59" s="163"/>
      <c r="M59" s="106" t="s">
        <v>73</v>
      </c>
      <c r="N59" s="102"/>
    </row>
    <row r="60" spans="1:14" ht="16" thickBot="1" x14ac:dyDescent="0.25">
      <c r="A60" s="107"/>
      <c r="B60" s="108"/>
      <c r="C60" s="109"/>
      <c r="D60" s="109"/>
      <c r="E60" s="109"/>
      <c r="F60" s="109"/>
      <c r="G60" s="109"/>
      <c r="H60" s="109"/>
      <c r="I60" s="109"/>
      <c r="J60" s="161"/>
      <c r="K60" s="162"/>
      <c r="L60" s="161"/>
      <c r="M60" s="160"/>
      <c r="N60" s="110"/>
    </row>
    <row r="61" spans="1:14" s="111" customFormat="1" x14ac:dyDescent="0.2">
      <c r="B61" s="112"/>
    </row>
    <row r="62" spans="1:14" s="111" customFormat="1" x14ac:dyDescent="0.2">
      <c r="B62" s="112"/>
    </row>
    <row r="63" spans="1:14" s="111" customFormat="1" x14ac:dyDescent="0.2">
      <c r="B63" s="112"/>
    </row>
    <row r="64" spans="1:14" s="111" customFormat="1" x14ac:dyDescent="0.2">
      <c r="B64" s="112"/>
    </row>
    <row r="65" spans="2:2" s="111" customFormat="1" x14ac:dyDescent="0.2">
      <c r="B65" s="112"/>
    </row>
    <row r="66" spans="2:2" s="111" customFormat="1" x14ac:dyDescent="0.2">
      <c r="B66" s="112"/>
    </row>
    <row r="67" spans="2:2" s="111" customFormat="1" x14ac:dyDescent="0.2">
      <c r="B67" s="112"/>
    </row>
    <row r="68" spans="2:2" s="111" customFormat="1" x14ac:dyDescent="0.2">
      <c r="B68" s="112"/>
    </row>
    <row r="69" spans="2:2" s="111" customFormat="1" x14ac:dyDescent="0.2">
      <c r="B69" s="112"/>
    </row>
    <row r="70" spans="2:2" s="111" customFormat="1" x14ac:dyDescent="0.2">
      <c r="B70" s="112"/>
    </row>
    <row r="71" spans="2:2" s="111" customFormat="1" x14ac:dyDescent="0.2">
      <c r="B71" s="112"/>
    </row>
    <row r="72" spans="2:2" s="111" customFormat="1" x14ac:dyDescent="0.2">
      <c r="B72" s="112"/>
    </row>
    <row r="73" spans="2:2" s="111" customFormat="1" x14ac:dyDescent="0.2">
      <c r="B73" s="112"/>
    </row>
    <row r="74" spans="2:2" s="111" customFormat="1" x14ac:dyDescent="0.2">
      <c r="B74" s="112"/>
    </row>
    <row r="75" spans="2:2" s="111" customFormat="1" x14ac:dyDescent="0.2">
      <c r="B75" s="112"/>
    </row>
    <row r="76" spans="2:2" s="111" customFormat="1" x14ac:dyDescent="0.2">
      <c r="B76" s="112"/>
    </row>
    <row r="77" spans="2:2" s="111" customFormat="1" x14ac:dyDescent="0.2">
      <c r="B77" s="112"/>
    </row>
    <row r="78" spans="2:2" s="111" customFormat="1" x14ac:dyDescent="0.2">
      <c r="B78" s="112"/>
    </row>
    <row r="79" spans="2:2" s="111" customFormat="1" x14ac:dyDescent="0.2">
      <c r="B79" s="112"/>
    </row>
    <row r="80" spans="2:2" s="111" customFormat="1" x14ac:dyDescent="0.2">
      <c r="B80" s="112"/>
    </row>
    <row r="81" spans="2:2" s="111" customFormat="1" x14ac:dyDescent="0.2">
      <c r="B81" s="112"/>
    </row>
    <row r="82" spans="2:2" s="111" customFormat="1" x14ac:dyDescent="0.2">
      <c r="B82" s="112"/>
    </row>
    <row r="83" spans="2:2" s="111" customFormat="1" x14ac:dyDescent="0.2">
      <c r="B83" s="112"/>
    </row>
    <row r="84" spans="2:2" s="111" customFormat="1" x14ac:dyDescent="0.2">
      <c r="B84" s="112"/>
    </row>
    <row r="85" spans="2:2" s="111" customFormat="1" x14ac:dyDescent="0.2">
      <c r="B85" s="112"/>
    </row>
    <row r="86" spans="2:2" s="111" customFormat="1" x14ac:dyDescent="0.2">
      <c r="B86" s="112"/>
    </row>
    <row r="87" spans="2:2" s="111" customFormat="1" x14ac:dyDescent="0.2">
      <c r="B87" s="112"/>
    </row>
    <row r="88" spans="2:2" s="111" customFormat="1" x14ac:dyDescent="0.2">
      <c r="B88" s="112"/>
    </row>
    <row r="89" spans="2:2" s="111" customFormat="1" x14ac:dyDescent="0.2">
      <c r="B89" s="112"/>
    </row>
    <row r="90" spans="2:2" s="111" customFormat="1" x14ac:dyDescent="0.2">
      <c r="B90" s="112"/>
    </row>
    <row r="91" spans="2:2" s="111" customFormat="1" x14ac:dyDescent="0.2">
      <c r="B91" s="112"/>
    </row>
    <row r="92" spans="2:2" s="111" customFormat="1" x14ac:dyDescent="0.2">
      <c r="B92" s="112"/>
    </row>
    <row r="93" spans="2:2" s="111" customFormat="1" x14ac:dyDescent="0.2">
      <c r="B93" s="112"/>
    </row>
    <row r="94" spans="2:2" s="111" customFormat="1" x14ac:dyDescent="0.2">
      <c r="B94" s="112"/>
    </row>
    <row r="95" spans="2:2" s="111" customFormat="1" x14ac:dyDescent="0.2">
      <c r="B95" s="112"/>
    </row>
    <row r="96" spans="2:2" s="111" customFormat="1" x14ac:dyDescent="0.2">
      <c r="B96" s="112"/>
    </row>
    <row r="97" spans="2:2" s="111" customFormat="1" x14ac:dyDescent="0.2">
      <c r="B97" s="112"/>
    </row>
    <row r="98" spans="2:2" s="111" customFormat="1" x14ac:dyDescent="0.2">
      <c r="B98" s="112"/>
    </row>
    <row r="99" spans="2:2" s="111" customFormat="1" x14ac:dyDescent="0.2">
      <c r="B99" s="112"/>
    </row>
    <row r="100" spans="2:2" s="111" customFormat="1" x14ac:dyDescent="0.2">
      <c r="B100" s="112"/>
    </row>
    <row r="101" spans="2:2" s="111" customFormat="1" x14ac:dyDescent="0.2">
      <c r="B101" s="112"/>
    </row>
    <row r="102" spans="2:2" s="111" customFormat="1" x14ac:dyDescent="0.2">
      <c r="B102" s="112"/>
    </row>
    <row r="103" spans="2:2" s="111" customFormat="1" x14ac:dyDescent="0.2">
      <c r="B103" s="112"/>
    </row>
    <row r="104" spans="2:2" s="111" customFormat="1" x14ac:dyDescent="0.2">
      <c r="B104" s="112"/>
    </row>
    <row r="105" spans="2:2" s="111" customFormat="1" x14ac:dyDescent="0.2">
      <c r="B105" s="112"/>
    </row>
    <row r="106" spans="2:2" s="111" customFormat="1" x14ac:dyDescent="0.2">
      <c r="B106" s="112"/>
    </row>
    <row r="107" spans="2:2" s="111" customFormat="1" x14ac:dyDescent="0.2">
      <c r="B107" s="112"/>
    </row>
    <row r="108" spans="2:2" s="111" customFormat="1" x14ac:dyDescent="0.2">
      <c r="B108" s="112"/>
    </row>
    <row r="109" spans="2:2" s="111" customFormat="1" x14ac:dyDescent="0.2">
      <c r="B109" s="112"/>
    </row>
    <row r="110" spans="2:2" s="111" customFormat="1" x14ac:dyDescent="0.2">
      <c r="B110" s="112"/>
    </row>
    <row r="111" spans="2:2" s="111" customFormat="1" x14ac:dyDescent="0.2">
      <c r="B111" s="112"/>
    </row>
    <row r="112" spans="2:2" s="111" customFormat="1" x14ac:dyDescent="0.2">
      <c r="B112" s="112"/>
    </row>
    <row r="113" spans="2:2" s="111" customFormat="1" x14ac:dyDescent="0.2">
      <c r="B113" s="112"/>
    </row>
    <row r="114" spans="2:2" s="111" customFormat="1" x14ac:dyDescent="0.2">
      <c r="B114" s="112"/>
    </row>
    <row r="115" spans="2:2" s="111" customFormat="1" x14ac:dyDescent="0.2">
      <c r="B115" s="112"/>
    </row>
    <row r="116" spans="2:2" s="111" customFormat="1" x14ac:dyDescent="0.2">
      <c r="B116" s="112"/>
    </row>
    <row r="117" spans="2:2" s="111" customFormat="1" x14ac:dyDescent="0.2">
      <c r="B117" s="112"/>
    </row>
    <row r="118" spans="2:2" s="111" customFormat="1" x14ac:dyDescent="0.2">
      <c r="B118" s="112"/>
    </row>
    <row r="119" spans="2:2" s="111" customFormat="1" x14ac:dyDescent="0.2">
      <c r="B119" s="112"/>
    </row>
    <row r="120" spans="2:2" s="111" customFormat="1" x14ac:dyDescent="0.2">
      <c r="B120" s="112"/>
    </row>
    <row r="121" spans="2:2" s="111" customFormat="1" x14ac:dyDescent="0.2">
      <c r="B121" s="112"/>
    </row>
    <row r="122" spans="2:2" s="111" customFormat="1" x14ac:dyDescent="0.2">
      <c r="B122" s="112"/>
    </row>
    <row r="123" spans="2:2" s="111" customFormat="1" x14ac:dyDescent="0.2">
      <c r="B123" s="112"/>
    </row>
    <row r="124" spans="2:2" s="111" customFormat="1" x14ac:dyDescent="0.2">
      <c r="B124" s="112"/>
    </row>
    <row r="125" spans="2:2" s="111" customFormat="1" x14ac:dyDescent="0.2">
      <c r="B125" s="112"/>
    </row>
    <row r="126" spans="2:2" s="111" customFormat="1" x14ac:dyDescent="0.2">
      <c r="B126" s="112"/>
    </row>
    <row r="127" spans="2:2" s="111" customFormat="1" x14ac:dyDescent="0.2">
      <c r="B127" s="112"/>
    </row>
    <row r="128" spans="2:2" s="111" customFormat="1" x14ac:dyDescent="0.2">
      <c r="B128" s="112"/>
    </row>
    <row r="129" spans="2:2" s="111" customFormat="1" x14ac:dyDescent="0.2">
      <c r="B129" s="112"/>
    </row>
    <row r="130" spans="2:2" s="111" customFormat="1" x14ac:dyDescent="0.2">
      <c r="B130" s="112"/>
    </row>
    <row r="131" spans="2:2" s="111" customFormat="1" x14ac:dyDescent="0.2">
      <c r="B131" s="112"/>
    </row>
    <row r="132" spans="2:2" s="111" customFormat="1" x14ac:dyDescent="0.2">
      <c r="B132" s="112"/>
    </row>
    <row r="133" spans="2:2" s="111" customFormat="1" x14ac:dyDescent="0.2">
      <c r="B133" s="112"/>
    </row>
    <row r="134" spans="2:2" s="111" customFormat="1" x14ac:dyDescent="0.2">
      <c r="B134" s="112"/>
    </row>
    <row r="135" spans="2:2" s="111" customFormat="1" x14ac:dyDescent="0.2">
      <c r="B135" s="112"/>
    </row>
    <row r="136" spans="2:2" s="111" customFormat="1" x14ac:dyDescent="0.2">
      <c r="B136" s="112"/>
    </row>
    <row r="137" spans="2:2" s="111" customFormat="1" x14ac:dyDescent="0.2">
      <c r="B137" s="112"/>
    </row>
    <row r="138" spans="2:2" s="111" customFormat="1" x14ac:dyDescent="0.2">
      <c r="B138" s="112"/>
    </row>
    <row r="139" spans="2:2" s="111" customFormat="1" x14ac:dyDescent="0.2">
      <c r="B139" s="112"/>
    </row>
    <row r="140" spans="2:2" s="111" customFormat="1" x14ac:dyDescent="0.2">
      <c r="B140" s="112"/>
    </row>
    <row r="141" spans="2:2" s="111" customFormat="1" x14ac:dyDescent="0.2">
      <c r="B141" s="112"/>
    </row>
    <row r="142" spans="2:2" s="111" customFormat="1" x14ac:dyDescent="0.2">
      <c r="B142" s="112"/>
    </row>
    <row r="143" spans="2:2" s="111" customFormat="1" x14ac:dyDescent="0.2">
      <c r="B143" s="112"/>
    </row>
    <row r="144" spans="2:2" s="111" customFormat="1" x14ac:dyDescent="0.2">
      <c r="B144" s="112"/>
    </row>
    <row r="145" spans="2:2" s="111" customFormat="1" x14ac:dyDescent="0.2">
      <c r="B145" s="112"/>
    </row>
    <row r="146" spans="2:2" s="111" customFormat="1" x14ac:dyDescent="0.2">
      <c r="B146" s="112"/>
    </row>
    <row r="147" spans="2:2" s="111" customFormat="1" x14ac:dyDescent="0.2">
      <c r="B147" s="112"/>
    </row>
    <row r="148" spans="2:2" s="111" customFormat="1" x14ac:dyDescent="0.2">
      <c r="B148" s="112"/>
    </row>
    <row r="149" spans="2:2" s="111" customFormat="1" x14ac:dyDescent="0.2">
      <c r="B149" s="112"/>
    </row>
    <row r="150" spans="2:2" s="111" customFormat="1" x14ac:dyDescent="0.2">
      <c r="B150" s="112"/>
    </row>
    <row r="151" spans="2:2" s="111" customFormat="1" x14ac:dyDescent="0.2">
      <c r="B151" s="112"/>
    </row>
    <row r="152" spans="2:2" s="111" customFormat="1" x14ac:dyDescent="0.2">
      <c r="B152" s="112"/>
    </row>
    <row r="153" spans="2:2" s="111" customFormat="1" x14ac:dyDescent="0.2">
      <c r="B153" s="112"/>
    </row>
    <row r="154" spans="2:2" s="111" customFormat="1" x14ac:dyDescent="0.2">
      <c r="B154" s="112"/>
    </row>
    <row r="155" spans="2:2" s="111" customFormat="1" x14ac:dyDescent="0.2">
      <c r="B155" s="112"/>
    </row>
    <row r="156" spans="2:2" s="111" customFormat="1" x14ac:dyDescent="0.2">
      <c r="B156" s="112"/>
    </row>
    <row r="157" spans="2:2" s="111" customFormat="1" x14ac:dyDescent="0.2">
      <c r="B157" s="112"/>
    </row>
    <row r="158" spans="2:2" s="111" customFormat="1" x14ac:dyDescent="0.2">
      <c r="B158" s="112"/>
    </row>
    <row r="159" spans="2:2" s="111" customFormat="1" x14ac:dyDescent="0.2">
      <c r="B159" s="112"/>
    </row>
    <row r="160" spans="2:2" s="111" customFormat="1" x14ac:dyDescent="0.2">
      <c r="B160" s="112"/>
    </row>
    <row r="161" spans="2:2" s="111" customFormat="1" x14ac:dyDescent="0.2">
      <c r="B161" s="112"/>
    </row>
    <row r="162" spans="2:2" s="111" customFormat="1" x14ac:dyDescent="0.2">
      <c r="B162" s="112"/>
    </row>
    <row r="163" spans="2:2" s="111" customFormat="1" x14ac:dyDescent="0.2">
      <c r="B163" s="112"/>
    </row>
    <row r="164" spans="2:2" s="111" customFormat="1" x14ac:dyDescent="0.2">
      <c r="B164" s="112"/>
    </row>
    <row r="165" spans="2:2" s="111" customFormat="1" x14ac:dyDescent="0.2">
      <c r="B165" s="112"/>
    </row>
    <row r="166" spans="2:2" s="111" customFormat="1" x14ac:dyDescent="0.2">
      <c r="B166" s="112"/>
    </row>
    <row r="167" spans="2:2" s="111" customFormat="1" x14ac:dyDescent="0.2">
      <c r="B167" s="112"/>
    </row>
    <row r="168" spans="2:2" s="111" customFormat="1" x14ac:dyDescent="0.2">
      <c r="B168" s="112"/>
    </row>
    <row r="169" spans="2:2" s="111" customFormat="1" x14ac:dyDescent="0.2">
      <c r="B169" s="112"/>
    </row>
    <row r="170" spans="2:2" s="111" customFormat="1" x14ac:dyDescent="0.2">
      <c r="B170" s="112"/>
    </row>
    <row r="171" spans="2:2" s="111" customFormat="1" x14ac:dyDescent="0.2">
      <c r="B171" s="112"/>
    </row>
    <row r="172" spans="2:2" s="111" customFormat="1" x14ac:dyDescent="0.2">
      <c r="B172" s="112"/>
    </row>
    <row r="173" spans="2:2" s="111" customFormat="1" x14ac:dyDescent="0.2">
      <c r="B173" s="112"/>
    </row>
    <row r="174" spans="2:2" s="111" customFormat="1" x14ac:dyDescent="0.2">
      <c r="B174" s="112"/>
    </row>
    <row r="175" spans="2:2" s="111" customFormat="1" x14ac:dyDescent="0.2">
      <c r="B175" s="112"/>
    </row>
    <row r="176" spans="2:2" s="111" customFormat="1" x14ac:dyDescent="0.2">
      <c r="B176" s="112"/>
    </row>
    <row r="177" spans="2:2" s="111" customFormat="1" x14ac:dyDescent="0.2">
      <c r="B177" s="112"/>
    </row>
    <row r="178" spans="2:2" s="111" customFormat="1" x14ac:dyDescent="0.2">
      <c r="B178" s="112"/>
    </row>
    <row r="179" spans="2:2" s="111" customFormat="1" x14ac:dyDescent="0.2">
      <c r="B179" s="112"/>
    </row>
    <row r="180" spans="2:2" s="111" customFormat="1" x14ac:dyDescent="0.2">
      <c r="B180" s="112"/>
    </row>
    <row r="181" spans="2:2" s="111" customFormat="1" x14ac:dyDescent="0.2">
      <c r="B181" s="112"/>
    </row>
    <row r="182" spans="2:2" s="111" customFormat="1" x14ac:dyDescent="0.2">
      <c r="B182" s="112"/>
    </row>
    <row r="183" spans="2:2" s="111" customFormat="1" x14ac:dyDescent="0.2">
      <c r="B183" s="112"/>
    </row>
    <row r="184" spans="2:2" s="111" customFormat="1" x14ac:dyDescent="0.2">
      <c r="B184" s="112"/>
    </row>
    <row r="185" spans="2:2" s="111" customFormat="1" x14ac:dyDescent="0.2">
      <c r="B185" s="112"/>
    </row>
    <row r="186" spans="2:2" s="111" customFormat="1" x14ac:dyDescent="0.2">
      <c r="B186" s="112"/>
    </row>
    <row r="187" spans="2:2" s="111" customFormat="1" x14ac:dyDescent="0.2">
      <c r="B187" s="112"/>
    </row>
    <row r="188" spans="2:2" s="111" customFormat="1" x14ac:dyDescent="0.2">
      <c r="B188" s="112"/>
    </row>
    <row r="189" spans="2:2" s="111" customFormat="1" x14ac:dyDescent="0.2">
      <c r="B189" s="112"/>
    </row>
    <row r="190" spans="2:2" s="111" customFormat="1" x14ac:dyDescent="0.2">
      <c r="B190" s="112"/>
    </row>
    <row r="191" spans="2:2" s="111" customFormat="1" x14ac:dyDescent="0.2">
      <c r="B191" s="112"/>
    </row>
    <row r="192" spans="2:2" s="111" customFormat="1" x14ac:dyDescent="0.2">
      <c r="B192" s="112"/>
    </row>
    <row r="193" spans="2:2" s="111" customFormat="1" x14ac:dyDescent="0.2">
      <c r="B193" s="112"/>
    </row>
    <row r="194" spans="2:2" s="111" customFormat="1" x14ac:dyDescent="0.2">
      <c r="B194" s="112"/>
    </row>
    <row r="195" spans="2:2" s="111" customFormat="1" x14ac:dyDescent="0.2">
      <c r="B195" s="112"/>
    </row>
    <row r="196" spans="2:2" s="111" customFormat="1" x14ac:dyDescent="0.2">
      <c r="B196" s="112"/>
    </row>
    <row r="197" spans="2:2" s="111" customFormat="1" x14ac:dyDescent="0.2">
      <c r="B197" s="112"/>
    </row>
    <row r="198" spans="2:2" s="111" customFormat="1" x14ac:dyDescent="0.2">
      <c r="B198" s="112"/>
    </row>
    <row r="199" spans="2:2" s="111" customFormat="1" x14ac:dyDescent="0.2">
      <c r="B199" s="112"/>
    </row>
    <row r="200" spans="2:2" s="111" customFormat="1" x14ac:dyDescent="0.2">
      <c r="B200" s="112"/>
    </row>
    <row r="201" spans="2:2" s="111" customFormat="1" x14ac:dyDescent="0.2">
      <c r="B201" s="112"/>
    </row>
    <row r="202" spans="2:2" s="111" customFormat="1" x14ac:dyDescent="0.2">
      <c r="B202" s="112"/>
    </row>
    <row r="203" spans="2:2" s="111" customFormat="1" x14ac:dyDescent="0.2">
      <c r="B203" s="112"/>
    </row>
    <row r="204" spans="2:2" s="111" customFormat="1" x14ac:dyDescent="0.2">
      <c r="B204" s="112"/>
    </row>
    <row r="205" spans="2:2" s="111" customFormat="1" x14ac:dyDescent="0.2">
      <c r="B205" s="112"/>
    </row>
    <row r="206" spans="2:2" s="111" customFormat="1" x14ac:dyDescent="0.2">
      <c r="B206" s="112"/>
    </row>
    <row r="207" spans="2:2" s="111" customFormat="1" x14ac:dyDescent="0.2">
      <c r="B207" s="112"/>
    </row>
    <row r="208" spans="2:2" s="111" customFormat="1" x14ac:dyDescent="0.2">
      <c r="B208" s="112"/>
    </row>
    <row r="209" spans="2:2" s="111" customFormat="1" x14ac:dyDescent="0.2">
      <c r="B209" s="112"/>
    </row>
    <row r="210" spans="2:2" s="111" customFormat="1" x14ac:dyDescent="0.2">
      <c r="B210" s="112"/>
    </row>
    <row r="211" spans="2:2" s="111" customFormat="1" x14ac:dyDescent="0.2">
      <c r="B211" s="112"/>
    </row>
    <row r="212" spans="2:2" s="111" customFormat="1" x14ac:dyDescent="0.2">
      <c r="B212" s="112"/>
    </row>
    <row r="213" spans="2:2" s="111" customFormat="1" x14ac:dyDescent="0.2">
      <c r="B213" s="112"/>
    </row>
    <row r="214" spans="2:2" s="111" customFormat="1" x14ac:dyDescent="0.2">
      <c r="B214" s="112"/>
    </row>
    <row r="215" spans="2:2" s="111" customFormat="1" x14ac:dyDescent="0.2">
      <c r="B215" s="112"/>
    </row>
    <row r="216" spans="2:2" s="111" customFormat="1" x14ac:dyDescent="0.2">
      <c r="B216" s="112"/>
    </row>
    <row r="217" spans="2:2" s="111" customFormat="1" x14ac:dyDescent="0.2">
      <c r="B217" s="112"/>
    </row>
    <row r="218" spans="2:2" s="111" customFormat="1" x14ac:dyDescent="0.2">
      <c r="B218" s="112"/>
    </row>
    <row r="219" spans="2:2" s="111" customFormat="1" x14ac:dyDescent="0.2">
      <c r="B219" s="112"/>
    </row>
    <row r="220" spans="2:2" s="111" customFormat="1" x14ac:dyDescent="0.2">
      <c r="B220" s="112"/>
    </row>
    <row r="221" spans="2:2" s="111" customFormat="1" x14ac:dyDescent="0.2">
      <c r="B221" s="112"/>
    </row>
    <row r="222" spans="2:2" s="111" customFormat="1" x14ac:dyDescent="0.2">
      <c r="B222" s="112"/>
    </row>
    <row r="223" spans="2:2" s="111" customFormat="1" x14ac:dyDescent="0.2">
      <c r="B223" s="112"/>
    </row>
    <row r="224" spans="2:2" s="111" customFormat="1" x14ac:dyDescent="0.2">
      <c r="B224" s="112"/>
    </row>
    <row r="225" spans="2:2" s="111" customFormat="1" x14ac:dyDescent="0.2">
      <c r="B225" s="112"/>
    </row>
    <row r="226" spans="2:2" s="111" customFormat="1" x14ac:dyDescent="0.2">
      <c r="B226" s="112"/>
    </row>
    <row r="227" spans="2:2" s="111" customFormat="1" x14ac:dyDescent="0.2">
      <c r="B227" s="112"/>
    </row>
    <row r="228" spans="2:2" s="111" customFormat="1" x14ac:dyDescent="0.2">
      <c r="B228" s="112"/>
    </row>
    <row r="229" spans="2:2" s="111" customFormat="1" x14ac:dyDescent="0.2">
      <c r="B229" s="112"/>
    </row>
    <row r="230" spans="2:2" s="111" customFormat="1" x14ac:dyDescent="0.2">
      <c r="B230" s="112"/>
    </row>
    <row r="231" spans="2:2" s="111" customFormat="1" x14ac:dyDescent="0.2">
      <c r="B231" s="112"/>
    </row>
    <row r="232" spans="2:2" s="111" customFormat="1" x14ac:dyDescent="0.2">
      <c r="B232" s="112"/>
    </row>
    <row r="233" spans="2:2" s="111" customFormat="1" x14ac:dyDescent="0.2">
      <c r="B233" s="112"/>
    </row>
    <row r="234" spans="2:2" s="111" customFormat="1" x14ac:dyDescent="0.2">
      <c r="B234" s="112"/>
    </row>
    <row r="235" spans="2:2" s="111" customFormat="1" x14ac:dyDescent="0.2">
      <c r="B235" s="112"/>
    </row>
    <row r="236" spans="2:2" s="111" customFormat="1" x14ac:dyDescent="0.2">
      <c r="B236" s="112"/>
    </row>
    <row r="237" spans="2:2" s="111" customFormat="1" x14ac:dyDescent="0.2">
      <c r="B237" s="112"/>
    </row>
    <row r="238" spans="2:2" s="111" customFormat="1" x14ac:dyDescent="0.2">
      <c r="B238" s="112"/>
    </row>
    <row r="239" spans="2:2" s="111" customFormat="1" x14ac:dyDescent="0.2">
      <c r="B239" s="112"/>
    </row>
    <row r="240" spans="2:2" s="111" customFormat="1" x14ac:dyDescent="0.2">
      <c r="B240" s="112"/>
    </row>
    <row r="241" spans="2:2" s="111" customFormat="1" x14ac:dyDescent="0.2">
      <c r="B241" s="112"/>
    </row>
    <row r="242" spans="2:2" s="111" customFormat="1" x14ac:dyDescent="0.2">
      <c r="B242" s="112"/>
    </row>
    <row r="243" spans="2:2" s="111" customFormat="1" x14ac:dyDescent="0.2">
      <c r="B243" s="112"/>
    </row>
    <row r="244" spans="2:2" s="111" customFormat="1" x14ac:dyDescent="0.2">
      <c r="B244" s="112"/>
    </row>
    <row r="245" spans="2:2" s="111" customFormat="1" x14ac:dyDescent="0.2">
      <c r="B245" s="112"/>
    </row>
    <row r="246" spans="2:2" s="111" customFormat="1" x14ac:dyDescent="0.2">
      <c r="B246" s="112"/>
    </row>
    <row r="247" spans="2:2" s="111" customFormat="1" x14ac:dyDescent="0.2">
      <c r="B247" s="112"/>
    </row>
    <row r="248" spans="2:2" s="111" customFormat="1" x14ac:dyDescent="0.2">
      <c r="B248" s="112"/>
    </row>
    <row r="249" spans="2:2" s="111" customFormat="1" x14ac:dyDescent="0.2">
      <c r="B249" s="112"/>
    </row>
    <row r="250" spans="2:2" s="111" customFormat="1" x14ac:dyDescent="0.2">
      <c r="B250" s="112"/>
    </row>
    <row r="251" spans="2:2" s="111" customFormat="1" x14ac:dyDescent="0.2">
      <c r="B251" s="112"/>
    </row>
    <row r="252" spans="2:2" s="111" customFormat="1" x14ac:dyDescent="0.2">
      <c r="B252" s="112"/>
    </row>
    <row r="253" spans="2:2" s="111" customFormat="1" x14ac:dyDescent="0.2">
      <c r="B253" s="112"/>
    </row>
    <row r="254" spans="2:2" s="111" customFormat="1" x14ac:dyDescent="0.2">
      <c r="B254" s="112"/>
    </row>
    <row r="255" spans="2:2" s="111" customFormat="1" x14ac:dyDescent="0.2">
      <c r="B255" s="112"/>
    </row>
    <row r="256" spans="2:2" s="111" customFormat="1" x14ac:dyDescent="0.2">
      <c r="B256" s="112"/>
    </row>
    <row r="257" spans="2:2" s="111" customFormat="1" x14ac:dyDescent="0.2">
      <c r="B257" s="112"/>
    </row>
    <row r="258" spans="2:2" s="111" customFormat="1" x14ac:dyDescent="0.2">
      <c r="B258" s="112"/>
    </row>
    <row r="259" spans="2:2" s="111" customFormat="1" x14ac:dyDescent="0.2">
      <c r="B259" s="112"/>
    </row>
    <row r="260" spans="2:2" s="111" customFormat="1" x14ac:dyDescent="0.2">
      <c r="B260" s="112"/>
    </row>
    <row r="261" spans="2:2" s="111" customFormat="1" x14ac:dyDescent="0.2">
      <c r="B261" s="112"/>
    </row>
    <row r="262" spans="2:2" s="111" customFormat="1" x14ac:dyDescent="0.2">
      <c r="B262" s="112"/>
    </row>
    <row r="263" spans="2:2" s="111" customFormat="1" x14ac:dyDescent="0.2">
      <c r="B263" s="112"/>
    </row>
    <row r="264" spans="2:2" s="111" customFormat="1" x14ac:dyDescent="0.2">
      <c r="B264" s="112"/>
    </row>
    <row r="265" spans="2:2" s="111" customFormat="1" x14ac:dyDescent="0.2">
      <c r="B265" s="112"/>
    </row>
    <row r="266" spans="2:2" s="111" customFormat="1" x14ac:dyDescent="0.2">
      <c r="B266" s="112"/>
    </row>
    <row r="267" spans="2:2" s="111" customFormat="1" x14ac:dyDescent="0.2">
      <c r="B267" s="112"/>
    </row>
    <row r="268" spans="2:2" s="111" customFormat="1" x14ac:dyDescent="0.2">
      <c r="B268" s="112"/>
    </row>
    <row r="269" spans="2:2" s="111" customFormat="1" x14ac:dyDescent="0.2">
      <c r="B269" s="112"/>
    </row>
    <row r="270" spans="2:2" s="111" customFormat="1" x14ac:dyDescent="0.2">
      <c r="B270" s="112"/>
    </row>
    <row r="271" spans="2:2" s="111" customFormat="1" x14ac:dyDescent="0.2">
      <c r="B271" s="112"/>
    </row>
    <row r="272" spans="2:2" s="111" customFormat="1" x14ac:dyDescent="0.2">
      <c r="B272" s="112"/>
    </row>
    <row r="273" spans="2:2" s="111" customFormat="1" x14ac:dyDescent="0.2">
      <c r="B273" s="112"/>
    </row>
    <row r="274" spans="2:2" s="111" customFormat="1" x14ac:dyDescent="0.2">
      <c r="B274" s="112"/>
    </row>
    <row r="275" spans="2:2" s="111" customFormat="1" x14ac:dyDescent="0.2">
      <c r="B275" s="112"/>
    </row>
    <row r="276" spans="2:2" s="111" customFormat="1" x14ac:dyDescent="0.2">
      <c r="B276" s="112"/>
    </row>
    <row r="277" spans="2:2" s="111" customFormat="1" x14ac:dyDescent="0.2">
      <c r="B277" s="112"/>
    </row>
    <row r="278" spans="2:2" s="111" customFormat="1" x14ac:dyDescent="0.2">
      <c r="B278" s="112"/>
    </row>
    <row r="279" spans="2:2" s="111" customFormat="1" x14ac:dyDescent="0.2">
      <c r="B279" s="112"/>
    </row>
    <row r="280" spans="2:2" s="111" customFormat="1" x14ac:dyDescent="0.2">
      <c r="B280" s="112"/>
    </row>
    <row r="281" spans="2:2" s="111" customFormat="1" x14ac:dyDescent="0.2">
      <c r="B281" s="112"/>
    </row>
    <row r="282" spans="2:2" s="111" customFormat="1" x14ac:dyDescent="0.2">
      <c r="B282" s="112"/>
    </row>
    <row r="283" spans="2:2" s="111" customFormat="1" x14ac:dyDescent="0.2">
      <c r="B283" s="112"/>
    </row>
    <row r="284" spans="2:2" s="111" customFormat="1" x14ac:dyDescent="0.2">
      <c r="B284" s="112"/>
    </row>
    <row r="285" spans="2:2" s="111" customFormat="1" x14ac:dyDescent="0.2">
      <c r="B285" s="112"/>
    </row>
    <row r="286" spans="2:2" s="111" customFormat="1" x14ac:dyDescent="0.2">
      <c r="B286" s="112"/>
    </row>
    <row r="287" spans="2:2" s="111" customFormat="1" x14ac:dyDescent="0.2">
      <c r="B287" s="112"/>
    </row>
    <row r="288" spans="2:2" s="111" customFormat="1" x14ac:dyDescent="0.2">
      <c r="B288" s="112"/>
    </row>
    <row r="289" spans="2:2" s="111" customFormat="1" x14ac:dyDescent="0.2">
      <c r="B289" s="112"/>
    </row>
    <row r="290" spans="2:2" s="111" customFormat="1" x14ac:dyDescent="0.2">
      <c r="B290" s="112"/>
    </row>
    <row r="291" spans="2:2" s="111" customFormat="1" x14ac:dyDescent="0.2">
      <c r="B291" s="112"/>
    </row>
    <row r="292" spans="2:2" s="111" customFormat="1" x14ac:dyDescent="0.2">
      <c r="B292" s="112"/>
    </row>
    <row r="293" spans="2:2" s="111" customFormat="1" x14ac:dyDescent="0.2">
      <c r="B293" s="112"/>
    </row>
    <row r="294" spans="2:2" s="111" customFormat="1" x14ac:dyDescent="0.2">
      <c r="B294" s="112"/>
    </row>
    <row r="295" spans="2:2" s="111" customFormat="1" x14ac:dyDescent="0.2">
      <c r="B295" s="112"/>
    </row>
    <row r="296" spans="2:2" s="111" customFormat="1" x14ac:dyDescent="0.2">
      <c r="B296" s="112"/>
    </row>
    <row r="297" spans="2:2" s="111" customFormat="1" x14ac:dyDescent="0.2">
      <c r="B297" s="112"/>
    </row>
    <row r="298" spans="2:2" s="111" customFormat="1" x14ac:dyDescent="0.2">
      <c r="B298" s="112"/>
    </row>
    <row r="299" spans="2:2" s="111" customFormat="1" x14ac:dyDescent="0.2">
      <c r="B299" s="112"/>
    </row>
    <row r="300" spans="2:2" s="111" customFormat="1" x14ac:dyDescent="0.2">
      <c r="B300" s="112"/>
    </row>
    <row r="301" spans="2:2" s="111" customFormat="1" x14ac:dyDescent="0.2">
      <c r="B301" s="112"/>
    </row>
    <row r="302" spans="2:2" s="111" customFormat="1" x14ac:dyDescent="0.2">
      <c r="B302" s="112"/>
    </row>
    <row r="303" spans="2:2" s="111" customFormat="1" x14ac:dyDescent="0.2">
      <c r="B303" s="112"/>
    </row>
    <row r="304" spans="2:2" s="111" customFormat="1" x14ac:dyDescent="0.2">
      <c r="B304" s="112"/>
    </row>
    <row r="305" spans="2:2" s="111" customFormat="1" x14ac:dyDescent="0.2">
      <c r="B305" s="112"/>
    </row>
    <row r="306" spans="2:2" s="111" customFormat="1" x14ac:dyDescent="0.2">
      <c r="B306" s="112"/>
    </row>
    <row r="307" spans="2:2" s="111" customFormat="1" x14ac:dyDescent="0.2">
      <c r="B307" s="112"/>
    </row>
    <row r="308" spans="2:2" s="111" customFormat="1" x14ac:dyDescent="0.2">
      <c r="B308" s="112"/>
    </row>
    <row r="309" spans="2:2" s="111" customFormat="1" x14ac:dyDescent="0.2">
      <c r="B309" s="112"/>
    </row>
    <row r="310" spans="2:2" s="111" customFormat="1" x14ac:dyDescent="0.2">
      <c r="B310" s="112"/>
    </row>
    <row r="311" spans="2:2" s="111" customFormat="1" x14ac:dyDescent="0.2">
      <c r="B311" s="112"/>
    </row>
    <row r="312" spans="2:2" s="111" customFormat="1" x14ac:dyDescent="0.2">
      <c r="B312" s="112"/>
    </row>
    <row r="313" spans="2:2" s="111" customFormat="1" x14ac:dyDescent="0.2">
      <c r="B313" s="112"/>
    </row>
    <row r="314" spans="2:2" s="111" customFormat="1" x14ac:dyDescent="0.2">
      <c r="B314" s="112"/>
    </row>
    <row r="315" spans="2:2" s="111" customFormat="1" x14ac:dyDescent="0.2">
      <c r="B315" s="112"/>
    </row>
    <row r="316" spans="2:2" s="111" customFormat="1" x14ac:dyDescent="0.2">
      <c r="B316" s="112"/>
    </row>
    <row r="317" spans="2:2" s="111" customFormat="1" x14ac:dyDescent="0.2">
      <c r="B317" s="112"/>
    </row>
    <row r="318" spans="2:2" s="111" customFormat="1" x14ac:dyDescent="0.2">
      <c r="B318" s="112"/>
    </row>
    <row r="319" spans="2:2" s="111" customFormat="1" x14ac:dyDescent="0.2">
      <c r="B319" s="112"/>
    </row>
    <row r="320" spans="2:2" s="111" customFormat="1" x14ac:dyDescent="0.2">
      <c r="B320" s="112"/>
    </row>
    <row r="321" spans="2:2" s="111" customFormat="1" x14ac:dyDescent="0.2">
      <c r="B321" s="112"/>
    </row>
    <row r="322" spans="2:2" s="111" customFormat="1" x14ac:dyDescent="0.2">
      <c r="B322" s="112"/>
    </row>
    <row r="323" spans="2:2" s="111" customFormat="1" x14ac:dyDescent="0.2">
      <c r="B323" s="112"/>
    </row>
    <row r="324" spans="2:2" s="111" customFormat="1" x14ac:dyDescent="0.2">
      <c r="B324" s="112"/>
    </row>
    <row r="325" spans="2:2" s="111" customFormat="1" x14ac:dyDescent="0.2">
      <c r="B325" s="112"/>
    </row>
    <row r="326" spans="2:2" s="111" customFormat="1" x14ac:dyDescent="0.2">
      <c r="B326" s="112"/>
    </row>
    <row r="327" spans="2:2" s="111" customFormat="1" x14ac:dyDescent="0.2">
      <c r="B327" s="112"/>
    </row>
    <row r="328" spans="2:2" s="111" customFormat="1" x14ac:dyDescent="0.2">
      <c r="B328" s="112"/>
    </row>
    <row r="329" spans="2:2" s="111" customFormat="1" x14ac:dyDescent="0.2">
      <c r="B329" s="112"/>
    </row>
    <row r="330" spans="2:2" s="111" customFormat="1" x14ac:dyDescent="0.2">
      <c r="B330" s="112"/>
    </row>
    <row r="331" spans="2:2" s="111" customFormat="1" x14ac:dyDescent="0.2">
      <c r="B331" s="112"/>
    </row>
    <row r="332" spans="2:2" s="111" customFormat="1" x14ac:dyDescent="0.2">
      <c r="B332" s="112"/>
    </row>
    <row r="333" spans="2:2" s="111" customFormat="1" x14ac:dyDescent="0.2">
      <c r="B333" s="112"/>
    </row>
    <row r="334" spans="2:2" s="111" customFormat="1" x14ac:dyDescent="0.2">
      <c r="B334" s="112"/>
    </row>
    <row r="335" spans="2:2" s="111" customFormat="1" x14ac:dyDescent="0.2">
      <c r="B335" s="112"/>
    </row>
    <row r="336" spans="2:2" s="111" customFormat="1" x14ac:dyDescent="0.2">
      <c r="B336" s="112"/>
    </row>
    <row r="337" spans="2:2" s="111" customFormat="1" x14ac:dyDescent="0.2">
      <c r="B337" s="112"/>
    </row>
    <row r="338" spans="2:2" s="111" customFormat="1" x14ac:dyDescent="0.2">
      <c r="B338" s="112"/>
    </row>
    <row r="339" spans="2:2" s="111" customFormat="1" x14ac:dyDescent="0.2">
      <c r="B339" s="112"/>
    </row>
    <row r="340" spans="2:2" s="111" customFormat="1" x14ac:dyDescent="0.2">
      <c r="B340" s="112"/>
    </row>
    <row r="341" spans="2:2" s="111" customFormat="1" x14ac:dyDescent="0.2">
      <c r="B341" s="112"/>
    </row>
    <row r="342" spans="2:2" s="111" customFormat="1" x14ac:dyDescent="0.2">
      <c r="B342" s="112"/>
    </row>
    <row r="343" spans="2:2" s="111" customFormat="1" x14ac:dyDescent="0.2">
      <c r="B343" s="112"/>
    </row>
    <row r="344" spans="2:2" s="111" customFormat="1" x14ac:dyDescent="0.2">
      <c r="B344" s="112"/>
    </row>
    <row r="345" spans="2:2" s="111" customFormat="1" x14ac:dyDescent="0.2">
      <c r="B345" s="112"/>
    </row>
    <row r="346" spans="2:2" s="111" customFormat="1" x14ac:dyDescent="0.2">
      <c r="B346" s="112"/>
    </row>
    <row r="347" spans="2:2" s="111" customFormat="1" x14ac:dyDescent="0.2">
      <c r="B347" s="112"/>
    </row>
    <row r="348" spans="2:2" s="111" customFormat="1" x14ac:dyDescent="0.2">
      <c r="B348" s="112"/>
    </row>
    <row r="349" spans="2:2" s="111" customFormat="1" x14ac:dyDescent="0.2">
      <c r="B349" s="112"/>
    </row>
    <row r="350" spans="2:2" s="111" customFormat="1" x14ac:dyDescent="0.2">
      <c r="B350" s="112"/>
    </row>
    <row r="351" spans="2:2" s="111" customFormat="1" x14ac:dyDescent="0.2">
      <c r="B351" s="112"/>
    </row>
    <row r="352" spans="2:2" s="111" customFormat="1" x14ac:dyDescent="0.2">
      <c r="B352" s="112"/>
    </row>
    <row r="353" spans="2:2" s="111" customFormat="1" x14ac:dyDescent="0.2">
      <c r="B353" s="112"/>
    </row>
    <row r="354" spans="2:2" s="111" customFormat="1" x14ac:dyDescent="0.2">
      <c r="B354" s="112"/>
    </row>
    <row r="355" spans="2:2" s="111" customFormat="1" x14ac:dyDescent="0.2">
      <c r="B355" s="112"/>
    </row>
    <row r="356" spans="2:2" s="111" customFormat="1" x14ac:dyDescent="0.2">
      <c r="B356" s="112"/>
    </row>
    <row r="357" spans="2:2" s="111" customFormat="1" x14ac:dyDescent="0.2">
      <c r="B357" s="112"/>
    </row>
    <row r="358" spans="2:2" s="111" customFormat="1" x14ac:dyDescent="0.2">
      <c r="B358" s="112"/>
    </row>
    <row r="359" spans="2:2" s="111" customFormat="1" x14ac:dyDescent="0.2">
      <c r="B359" s="112"/>
    </row>
    <row r="360" spans="2:2" s="111" customFormat="1" x14ac:dyDescent="0.2">
      <c r="B360" s="112"/>
    </row>
    <row r="361" spans="2:2" s="111" customFormat="1" x14ac:dyDescent="0.2">
      <c r="B361" s="112"/>
    </row>
    <row r="362" spans="2:2" s="111" customFormat="1" x14ac:dyDescent="0.2">
      <c r="B362" s="112"/>
    </row>
    <row r="363" spans="2:2" s="111" customFormat="1" x14ac:dyDescent="0.2">
      <c r="B363" s="112"/>
    </row>
    <row r="364" spans="2:2" s="111" customFormat="1" x14ac:dyDescent="0.2">
      <c r="B364" s="112"/>
    </row>
    <row r="365" spans="2:2" s="111" customFormat="1" x14ac:dyDescent="0.2">
      <c r="B365" s="112"/>
    </row>
    <row r="366" spans="2:2" s="111" customFormat="1" x14ac:dyDescent="0.2">
      <c r="B366" s="112"/>
    </row>
    <row r="367" spans="2:2" s="111" customFormat="1" x14ac:dyDescent="0.2">
      <c r="B367" s="112"/>
    </row>
    <row r="368" spans="2:2" s="111" customFormat="1" x14ac:dyDescent="0.2">
      <c r="B368" s="112"/>
    </row>
    <row r="369" spans="2:2" s="111" customFormat="1" x14ac:dyDescent="0.2">
      <c r="B369" s="112"/>
    </row>
    <row r="370" spans="2:2" s="111" customFormat="1" x14ac:dyDescent="0.2">
      <c r="B370" s="112"/>
    </row>
    <row r="371" spans="2:2" s="111" customFormat="1" x14ac:dyDescent="0.2">
      <c r="B371" s="112"/>
    </row>
    <row r="372" spans="2:2" s="111" customFormat="1" x14ac:dyDescent="0.2">
      <c r="B372" s="112"/>
    </row>
    <row r="373" spans="2:2" s="111" customFormat="1" x14ac:dyDescent="0.2">
      <c r="B373" s="112"/>
    </row>
    <row r="374" spans="2:2" s="111" customFormat="1" x14ac:dyDescent="0.2">
      <c r="B374" s="112"/>
    </row>
    <row r="375" spans="2:2" s="111" customFormat="1" x14ac:dyDescent="0.2">
      <c r="B375" s="112"/>
    </row>
    <row r="376" spans="2:2" s="111" customFormat="1" x14ac:dyDescent="0.2">
      <c r="B376" s="112"/>
    </row>
    <row r="377" spans="2:2" s="111" customFormat="1" x14ac:dyDescent="0.2">
      <c r="B377" s="112"/>
    </row>
    <row r="378" spans="2:2" s="111" customFormat="1" x14ac:dyDescent="0.2">
      <c r="B378" s="112"/>
    </row>
    <row r="379" spans="2:2" s="111" customFormat="1" x14ac:dyDescent="0.2">
      <c r="B379" s="112"/>
    </row>
    <row r="380" spans="2:2" s="111" customFormat="1" x14ac:dyDescent="0.2">
      <c r="B380" s="112"/>
    </row>
    <row r="381" spans="2:2" s="111" customFormat="1" x14ac:dyDescent="0.2">
      <c r="B381" s="112"/>
    </row>
    <row r="382" spans="2:2" s="111" customFormat="1" x14ac:dyDescent="0.2">
      <c r="B382" s="112"/>
    </row>
    <row r="383" spans="2:2" s="111" customFormat="1" x14ac:dyDescent="0.2">
      <c r="B383" s="112"/>
    </row>
    <row r="384" spans="2:2" s="111" customFormat="1" x14ac:dyDescent="0.2">
      <c r="B384" s="112"/>
    </row>
    <row r="385" spans="2:2" s="111" customFormat="1" x14ac:dyDescent="0.2">
      <c r="B385" s="112"/>
    </row>
    <row r="386" spans="2:2" s="111" customFormat="1" x14ac:dyDescent="0.2">
      <c r="B386" s="112"/>
    </row>
    <row r="387" spans="2:2" s="111" customFormat="1" x14ac:dyDescent="0.2">
      <c r="B387" s="112"/>
    </row>
    <row r="388" spans="2:2" s="111" customFormat="1" x14ac:dyDescent="0.2">
      <c r="B388" s="112"/>
    </row>
    <row r="389" spans="2:2" s="111" customFormat="1" x14ac:dyDescent="0.2">
      <c r="B389" s="112"/>
    </row>
    <row r="390" spans="2:2" s="111" customFormat="1" x14ac:dyDescent="0.2">
      <c r="B390" s="112"/>
    </row>
    <row r="391" spans="2:2" s="111" customFormat="1" x14ac:dyDescent="0.2">
      <c r="B391" s="112"/>
    </row>
    <row r="392" spans="2:2" s="111" customFormat="1" x14ac:dyDescent="0.2">
      <c r="B392" s="112"/>
    </row>
    <row r="393" spans="2:2" s="111" customFormat="1" x14ac:dyDescent="0.2">
      <c r="B393" s="112"/>
    </row>
    <row r="394" spans="2:2" s="111" customFormat="1" x14ac:dyDescent="0.2">
      <c r="B394" s="112"/>
    </row>
    <row r="395" spans="2:2" s="111" customFormat="1" x14ac:dyDescent="0.2">
      <c r="B395" s="112"/>
    </row>
    <row r="396" spans="2:2" s="111" customFormat="1" x14ac:dyDescent="0.2">
      <c r="B396" s="112"/>
    </row>
    <row r="397" spans="2:2" s="111" customFormat="1" x14ac:dyDescent="0.2">
      <c r="B397" s="112"/>
    </row>
    <row r="398" spans="2:2" s="111" customFormat="1" x14ac:dyDescent="0.2">
      <c r="B398" s="112"/>
    </row>
    <row r="399" spans="2:2" s="111" customFormat="1" x14ac:dyDescent="0.2">
      <c r="B399" s="112"/>
    </row>
    <row r="400" spans="2:2" s="111" customFormat="1" x14ac:dyDescent="0.2">
      <c r="B400" s="112"/>
    </row>
    <row r="401" spans="2:2" s="111" customFormat="1" x14ac:dyDescent="0.2">
      <c r="B401" s="112"/>
    </row>
    <row r="402" spans="2:2" s="111" customFormat="1" x14ac:dyDescent="0.2">
      <c r="B402" s="112"/>
    </row>
    <row r="403" spans="2:2" s="111" customFormat="1" x14ac:dyDescent="0.2">
      <c r="B403" s="112"/>
    </row>
    <row r="404" spans="2:2" s="111" customFormat="1" x14ac:dyDescent="0.2">
      <c r="B404" s="112"/>
    </row>
    <row r="405" spans="2:2" s="111" customFormat="1" x14ac:dyDescent="0.2">
      <c r="B405" s="112"/>
    </row>
    <row r="406" spans="2:2" s="111" customFormat="1" x14ac:dyDescent="0.2">
      <c r="B406" s="112"/>
    </row>
    <row r="407" spans="2:2" s="111" customFormat="1" x14ac:dyDescent="0.2">
      <c r="B407" s="112"/>
    </row>
    <row r="408" spans="2:2" s="111" customFormat="1" x14ac:dyDescent="0.2">
      <c r="B408" s="112"/>
    </row>
    <row r="409" spans="2:2" s="111" customFormat="1" x14ac:dyDescent="0.2">
      <c r="B409" s="112"/>
    </row>
    <row r="410" spans="2:2" s="111" customFormat="1" x14ac:dyDescent="0.2">
      <c r="B410" s="112"/>
    </row>
    <row r="411" spans="2:2" s="111" customFormat="1" x14ac:dyDescent="0.2">
      <c r="B411" s="112"/>
    </row>
    <row r="412" spans="2:2" s="111" customFormat="1" x14ac:dyDescent="0.2">
      <c r="B412" s="112"/>
    </row>
    <row r="413" spans="2:2" s="111" customFormat="1" x14ac:dyDescent="0.2">
      <c r="B413" s="112"/>
    </row>
    <row r="414" spans="2:2" s="111" customFormat="1" x14ac:dyDescent="0.2">
      <c r="B414" s="112"/>
    </row>
    <row r="415" spans="2:2" s="111" customFormat="1" x14ac:dyDescent="0.2">
      <c r="B415" s="112"/>
    </row>
    <row r="416" spans="2:2" s="111" customFormat="1" x14ac:dyDescent="0.2">
      <c r="B416" s="112"/>
    </row>
    <row r="417" spans="2:2" s="111" customFormat="1" x14ac:dyDescent="0.2">
      <c r="B417" s="112"/>
    </row>
    <row r="418" spans="2:2" s="111" customFormat="1" x14ac:dyDescent="0.2">
      <c r="B418" s="112"/>
    </row>
    <row r="419" spans="2:2" s="111" customFormat="1" x14ac:dyDescent="0.2">
      <c r="B419" s="112"/>
    </row>
    <row r="420" spans="2:2" s="111" customFormat="1" x14ac:dyDescent="0.2">
      <c r="B420" s="112"/>
    </row>
    <row r="421" spans="2:2" s="111" customFormat="1" x14ac:dyDescent="0.2">
      <c r="B421" s="112"/>
    </row>
    <row r="422" spans="2:2" s="111" customFormat="1" x14ac:dyDescent="0.2">
      <c r="B422" s="112"/>
    </row>
    <row r="423" spans="2:2" s="111" customFormat="1" x14ac:dyDescent="0.2">
      <c r="B423" s="112"/>
    </row>
  </sheetData>
  <mergeCells count="9">
    <mergeCell ref="B2:M2"/>
    <mergeCell ref="C42:M43"/>
    <mergeCell ref="C45:M50"/>
    <mergeCell ref="C6:M15"/>
    <mergeCell ref="J17:K17"/>
    <mergeCell ref="L17:M17"/>
    <mergeCell ref="C19:M28"/>
    <mergeCell ref="C32:M34"/>
    <mergeCell ref="C38:M40"/>
  </mergeCells>
  <pageMargins left="0.25" right="0.25" top="0.75" bottom="0.75" header="0.3" footer="0.3"/>
  <pageSetup scale="87" orientation="portrait" r:id="rId1"/>
  <ignoredErrors>
    <ignoredError sqref="B4:B29 B42:B52 B31:B32 B33:B3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156"/>
  <sheetViews>
    <sheetView workbookViewId="0"/>
  </sheetViews>
  <sheetFormatPr baseColWidth="10" defaultColWidth="11.5" defaultRowHeight="14" x14ac:dyDescent="0.2"/>
  <cols>
    <col min="1" max="1" width="2.83203125" style="12" customWidth="1"/>
    <col min="2" max="2" width="17" style="1" customWidth="1"/>
    <col min="3" max="3" width="31.5" style="3" customWidth="1"/>
    <col min="4" max="4" width="2.33203125" style="3" customWidth="1"/>
    <col min="5" max="5" width="23.5" style="6" customWidth="1"/>
    <col min="6" max="6" width="2.6640625" style="6" customWidth="1"/>
    <col min="7" max="7" width="17.5" style="7" customWidth="1"/>
    <col min="8" max="8" width="15.83203125" style="4" customWidth="1"/>
    <col min="9" max="9" width="14.6640625" style="4" customWidth="1"/>
    <col min="10" max="10" width="2.5" style="12" customWidth="1"/>
    <col min="11" max="52" width="11.5" style="154"/>
    <col min="53" max="60" width="11.5" style="12"/>
    <col min="61" max="259" width="11.5" style="1"/>
    <col min="260" max="260" width="35" style="1" customWidth="1"/>
    <col min="261" max="261" width="31.5" style="1" customWidth="1"/>
    <col min="262" max="262" width="23.5" style="1" customWidth="1"/>
    <col min="263" max="265" width="14.6640625" style="1" customWidth="1"/>
    <col min="266" max="515" width="11.5" style="1"/>
    <col min="516" max="516" width="35" style="1" customWidth="1"/>
    <col min="517" max="517" width="31.5" style="1" customWidth="1"/>
    <col min="518" max="518" width="23.5" style="1" customWidth="1"/>
    <col min="519" max="521" width="14.6640625" style="1" customWidth="1"/>
    <col min="522" max="771" width="11.5" style="1"/>
    <col min="772" max="772" width="35" style="1" customWidth="1"/>
    <col min="773" max="773" width="31.5" style="1" customWidth="1"/>
    <col min="774" max="774" width="23.5" style="1" customWidth="1"/>
    <col min="775" max="777" width="14.6640625" style="1" customWidth="1"/>
    <col min="778" max="1027" width="11.5" style="1"/>
    <col min="1028" max="1028" width="35" style="1" customWidth="1"/>
    <col min="1029" max="1029" width="31.5" style="1" customWidth="1"/>
    <col min="1030" max="1030" width="23.5" style="1" customWidth="1"/>
    <col min="1031" max="1033" width="14.6640625" style="1" customWidth="1"/>
    <col min="1034" max="1283" width="11.5" style="1"/>
    <col min="1284" max="1284" width="35" style="1" customWidth="1"/>
    <col min="1285" max="1285" width="31.5" style="1" customWidth="1"/>
    <col min="1286" max="1286" width="23.5" style="1" customWidth="1"/>
    <col min="1287" max="1289" width="14.6640625" style="1" customWidth="1"/>
    <col min="1290" max="1539" width="11.5" style="1"/>
    <col min="1540" max="1540" width="35" style="1" customWidth="1"/>
    <col min="1541" max="1541" width="31.5" style="1" customWidth="1"/>
    <col min="1542" max="1542" width="23.5" style="1" customWidth="1"/>
    <col min="1543" max="1545" width="14.6640625" style="1" customWidth="1"/>
    <col min="1546" max="1795" width="11.5" style="1"/>
    <col min="1796" max="1796" width="35" style="1" customWidth="1"/>
    <col min="1797" max="1797" width="31.5" style="1" customWidth="1"/>
    <col min="1798" max="1798" width="23.5" style="1" customWidth="1"/>
    <col min="1799" max="1801" width="14.6640625" style="1" customWidth="1"/>
    <col min="1802" max="2051" width="11.5" style="1"/>
    <col min="2052" max="2052" width="35" style="1" customWidth="1"/>
    <col min="2053" max="2053" width="31.5" style="1" customWidth="1"/>
    <col min="2054" max="2054" width="23.5" style="1" customWidth="1"/>
    <col min="2055" max="2057" width="14.6640625" style="1" customWidth="1"/>
    <col min="2058" max="2307" width="11.5" style="1"/>
    <col min="2308" max="2308" width="35" style="1" customWidth="1"/>
    <col min="2309" max="2309" width="31.5" style="1" customWidth="1"/>
    <col min="2310" max="2310" width="23.5" style="1" customWidth="1"/>
    <col min="2311" max="2313" width="14.6640625" style="1" customWidth="1"/>
    <col min="2314" max="2563" width="11.5" style="1"/>
    <col min="2564" max="2564" width="35" style="1" customWidth="1"/>
    <col min="2565" max="2565" width="31.5" style="1" customWidth="1"/>
    <col min="2566" max="2566" width="23.5" style="1" customWidth="1"/>
    <col min="2567" max="2569" width="14.6640625" style="1" customWidth="1"/>
    <col min="2570" max="2819" width="11.5" style="1"/>
    <col min="2820" max="2820" width="35" style="1" customWidth="1"/>
    <col min="2821" max="2821" width="31.5" style="1" customWidth="1"/>
    <col min="2822" max="2822" width="23.5" style="1" customWidth="1"/>
    <col min="2823" max="2825" width="14.6640625" style="1" customWidth="1"/>
    <col min="2826" max="3075" width="11.5" style="1"/>
    <col min="3076" max="3076" width="35" style="1" customWidth="1"/>
    <col min="3077" max="3077" width="31.5" style="1" customWidth="1"/>
    <col min="3078" max="3078" width="23.5" style="1" customWidth="1"/>
    <col min="3079" max="3081" width="14.6640625" style="1" customWidth="1"/>
    <col min="3082" max="3331" width="11.5" style="1"/>
    <col min="3332" max="3332" width="35" style="1" customWidth="1"/>
    <col min="3333" max="3333" width="31.5" style="1" customWidth="1"/>
    <col min="3334" max="3334" width="23.5" style="1" customWidth="1"/>
    <col min="3335" max="3337" width="14.6640625" style="1" customWidth="1"/>
    <col min="3338" max="3587" width="11.5" style="1"/>
    <col min="3588" max="3588" width="35" style="1" customWidth="1"/>
    <col min="3589" max="3589" width="31.5" style="1" customWidth="1"/>
    <col min="3590" max="3590" width="23.5" style="1" customWidth="1"/>
    <col min="3591" max="3593" width="14.6640625" style="1" customWidth="1"/>
    <col min="3594" max="3843" width="11.5" style="1"/>
    <col min="3844" max="3844" width="35" style="1" customWidth="1"/>
    <col min="3845" max="3845" width="31.5" style="1" customWidth="1"/>
    <col min="3846" max="3846" width="23.5" style="1" customWidth="1"/>
    <col min="3847" max="3849" width="14.6640625" style="1" customWidth="1"/>
    <col min="3850" max="4099" width="11.5" style="1"/>
    <col min="4100" max="4100" width="35" style="1" customWidth="1"/>
    <col min="4101" max="4101" width="31.5" style="1" customWidth="1"/>
    <col min="4102" max="4102" width="23.5" style="1" customWidth="1"/>
    <col min="4103" max="4105" width="14.6640625" style="1" customWidth="1"/>
    <col min="4106" max="4355" width="11.5" style="1"/>
    <col min="4356" max="4356" width="35" style="1" customWidth="1"/>
    <col min="4357" max="4357" width="31.5" style="1" customWidth="1"/>
    <col min="4358" max="4358" width="23.5" style="1" customWidth="1"/>
    <col min="4359" max="4361" width="14.6640625" style="1" customWidth="1"/>
    <col min="4362" max="4611" width="11.5" style="1"/>
    <col min="4612" max="4612" width="35" style="1" customWidth="1"/>
    <col min="4613" max="4613" width="31.5" style="1" customWidth="1"/>
    <col min="4614" max="4614" width="23.5" style="1" customWidth="1"/>
    <col min="4615" max="4617" width="14.6640625" style="1" customWidth="1"/>
    <col min="4618" max="4867" width="11.5" style="1"/>
    <col min="4868" max="4868" width="35" style="1" customWidth="1"/>
    <col min="4869" max="4869" width="31.5" style="1" customWidth="1"/>
    <col min="4870" max="4870" width="23.5" style="1" customWidth="1"/>
    <col min="4871" max="4873" width="14.6640625" style="1" customWidth="1"/>
    <col min="4874" max="5123" width="11.5" style="1"/>
    <col min="5124" max="5124" width="35" style="1" customWidth="1"/>
    <col min="5125" max="5125" width="31.5" style="1" customWidth="1"/>
    <col min="5126" max="5126" width="23.5" style="1" customWidth="1"/>
    <col min="5127" max="5129" width="14.6640625" style="1" customWidth="1"/>
    <col min="5130" max="5379" width="11.5" style="1"/>
    <col min="5380" max="5380" width="35" style="1" customWidth="1"/>
    <col min="5381" max="5381" width="31.5" style="1" customWidth="1"/>
    <col min="5382" max="5382" width="23.5" style="1" customWidth="1"/>
    <col min="5383" max="5385" width="14.6640625" style="1" customWidth="1"/>
    <col min="5386" max="5635" width="11.5" style="1"/>
    <col min="5636" max="5636" width="35" style="1" customWidth="1"/>
    <col min="5637" max="5637" width="31.5" style="1" customWidth="1"/>
    <col min="5638" max="5638" width="23.5" style="1" customWidth="1"/>
    <col min="5639" max="5641" width="14.6640625" style="1" customWidth="1"/>
    <col min="5642" max="5891" width="11.5" style="1"/>
    <col min="5892" max="5892" width="35" style="1" customWidth="1"/>
    <col min="5893" max="5893" width="31.5" style="1" customWidth="1"/>
    <col min="5894" max="5894" width="23.5" style="1" customWidth="1"/>
    <col min="5895" max="5897" width="14.6640625" style="1" customWidth="1"/>
    <col min="5898" max="6147" width="11.5" style="1"/>
    <col min="6148" max="6148" width="35" style="1" customWidth="1"/>
    <col min="6149" max="6149" width="31.5" style="1" customWidth="1"/>
    <col min="6150" max="6150" width="23.5" style="1" customWidth="1"/>
    <col min="6151" max="6153" width="14.6640625" style="1" customWidth="1"/>
    <col min="6154" max="6403" width="11.5" style="1"/>
    <col min="6404" max="6404" width="35" style="1" customWidth="1"/>
    <col min="6405" max="6405" width="31.5" style="1" customWidth="1"/>
    <col min="6406" max="6406" width="23.5" style="1" customWidth="1"/>
    <col min="6407" max="6409" width="14.6640625" style="1" customWidth="1"/>
    <col min="6410" max="6659" width="11.5" style="1"/>
    <col min="6660" max="6660" width="35" style="1" customWidth="1"/>
    <col min="6661" max="6661" width="31.5" style="1" customWidth="1"/>
    <col min="6662" max="6662" width="23.5" style="1" customWidth="1"/>
    <col min="6663" max="6665" width="14.6640625" style="1" customWidth="1"/>
    <col min="6666" max="6915" width="11.5" style="1"/>
    <col min="6916" max="6916" width="35" style="1" customWidth="1"/>
    <col min="6917" max="6917" width="31.5" style="1" customWidth="1"/>
    <col min="6918" max="6918" width="23.5" style="1" customWidth="1"/>
    <col min="6919" max="6921" width="14.6640625" style="1" customWidth="1"/>
    <col min="6922" max="7171" width="11.5" style="1"/>
    <col min="7172" max="7172" width="35" style="1" customWidth="1"/>
    <col min="7173" max="7173" width="31.5" style="1" customWidth="1"/>
    <col min="7174" max="7174" width="23.5" style="1" customWidth="1"/>
    <col min="7175" max="7177" width="14.6640625" style="1" customWidth="1"/>
    <col min="7178" max="7427" width="11.5" style="1"/>
    <col min="7428" max="7428" width="35" style="1" customWidth="1"/>
    <col min="7429" max="7429" width="31.5" style="1" customWidth="1"/>
    <col min="7430" max="7430" width="23.5" style="1" customWidth="1"/>
    <col min="7431" max="7433" width="14.6640625" style="1" customWidth="1"/>
    <col min="7434" max="7683" width="11.5" style="1"/>
    <col min="7684" max="7684" width="35" style="1" customWidth="1"/>
    <col min="7685" max="7685" width="31.5" style="1" customWidth="1"/>
    <col min="7686" max="7686" width="23.5" style="1" customWidth="1"/>
    <col min="7687" max="7689" width="14.6640625" style="1" customWidth="1"/>
    <col min="7690" max="7939" width="11.5" style="1"/>
    <col min="7940" max="7940" width="35" style="1" customWidth="1"/>
    <col min="7941" max="7941" width="31.5" style="1" customWidth="1"/>
    <col min="7942" max="7942" width="23.5" style="1" customWidth="1"/>
    <col min="7943" max="7945" width="14.6640625" style="1" customWidth="1"/>
    <col min="7946" max="8195" width="11.5" style="1"/>
    <col min="8196" max="8196" width="35" style="1" customWidth="1"/>
    <col min="8197" max="8197" width="31.5" style="1" customWidth="1"/>
    <col min="8198" max="8198" width="23.5" style="1" customWidth="1"/>
    <col min="8199" max="8201" width="14.6640625" style="1" customWidth="1"/>
    <col min="8202" max="8451" width="11.5" style="1"/>
    <col min="8452" max="8452" width="35" style="1" customWidth="1"/>
    <col min="8453" max="8453" width="31.5" style="1" customWidth="1"/>
    <col min="8454" max="8454" width="23.5" style="1" customWidth="1"/>
    <col min="8455" max="8457" width="14.6640625" style="1" customWidth="1"/>
    <col min="8458" max="8707" width="11.5" style="1"/>
    <col min="8708" max="8708" width="35" style="1" customWidth="1"/>
    <col min="8709" max="8709" width="31.5" style="1" customWidth="1"/>
    <col min="8710" max="8710" width="23.5" style="1" customWidth="1"/>
    <col min="8711" max="8713" width="14.6640625" style="1" customWidth="1"/>
    <col min="8714" max="8963" width="11.5" style="1"/>
    <col min="8964" max="8964" width="35" style="1" customWidth="1"/>
    <col min="8965" max="8965" width="31.5" style="1" customWidth="1"/>
    <col min="8966" max="8966" width="23.5" style="1" customWidth="1"/>
    <col min="8967" max="8969" width="14.6640625" style="1" customWidth="1"/>
    <col min="8970" max="9219" width="11.5" style="1"/>
    <col min="9220" max="9220" width="35" style="1" customWidth="1"/>
    <col min="9221" max="9221" width="31.5" style="1" customWidth="1"/>
    <col min="9222" max="9222" width="23.5" style="1" customWidth="1"/>
    <col min="9223" max="9225" width="14.6640625" style="1" customWidth="1"/>
    <col min="9226" max="9475" width="11.5" style="1"/>
    <col min="9476" max="9476" width="35" style="1" customWidth="1"/>
    <col min="9477" max="9477" width="31.5" style="1" customWidth="1"/>
    <col min="9478" max="9478" width="23.5" style="1" customWidth="1"/>
    <col min="9479" max="9481" width="14.6640625" style="1" customWidth="1"/>
    <col min="9482" max="9731" width="11.5" style="1"/>
    <col min="9732" max="9732" width="35" style="1" customWidth="1"/>
    <col min="9733" max="9733" width="31.5" style="1" customWidth="1"/>
    <col min="9734" max="9734" width="23.5" style="1" customWidth="1"/>
    <col min="9735" max="9737" width="14.6640625" style="1" customWidth="1"/>
    <col min="9738" max="9987" width="11.5" style="1"/>
    <col min="9988" max="9988" width="35" style="1" customWidth="1"/>
    <col min="9989" max="9989" width="31.5" style="1" customWidth="1"/>
    <col min="9990" max="9990" width="23.5" style="1" customWidth="1"/>
    <col min="9991" max="9993" width="14.6640625" style="1" customWidth="1"/>
    <col min="9994" max="10243" width="11.5" style="1"/>
    <col min="10244" max="10244" width="35" style="1" customWidth="1"/>
    <col min="10245" max="10245" width="31.5" style="1" customWidth="1"/>
    <col min="10246" max="10246" width="23.5" style="1" customWidth="1"/>
    <col min="10247" max="10249" width="14.6640625" style="1" customWidth="1"/>
    <col min="10250" max="10499" width="11.5" style="1"/>
    <col min="10500" max="10500" width="35" style="1" customWidth="1"/>
    <col min="10501" max="10501" width="31.5" style="1" customWidth="1"/>
    <col min="10502" max="10502" width="23.5" style="1" customWidth="1"/>
    <col min="10503" max="10505" width="14.6640625" style="1" customWidth="1"/>
    <col min="10506" max="10755" width="11.5" style="1"/>
    <col min="10756" max="10756" width="35" style="1" customWidth="1"/>
    <col min="10757" max="10757" width="31.5" style="1" customWidth="1"/>
    <col min="10758" max="10758" width="23.5" style="1" customWidth="1"/>
    <col min="10759" max="10761" width="14.6640625" style="1" customWidth="1"/>
    <col min="10762" max="11011" width="11.5" style="1"/>
    <col min="11012" max="11012" width="35" style="1" customWidth="1"/>
    <col min="11013" max="11013" width="31.5" style="1" customWidth="1"/>
    <col min="11014" max="11014" width="23.5" style="1" customWidth="1"/>
    <col min="11015" max="11017" width="14.6640625" style="1" customWidth="1"/>
    <col min="11018" max="11267" width="11.5" style="1"/>
    <col min="11268" max="11268" width="35" style="1" customWidth="1"/>
    <col min="11269" max="11269" width="31.5" style="1" customWidth="1"/>
    <col min="11270" max="11270" width="23.5" style="1" customWidth="1"/>
    <col min="11271" max="11273" width="14.6640625" style="1" customWidth="1"/>
    <col min="11274" max="11523" width="11.5" style="1"/>
    <col min="11524" max="11524" width="35" style="1" customWidth="1"/>
    <col min="11525" max="11525" width="31.5" style="1" customWidth="1"/>
    <col min="11526" max="11526" width="23.5" style="1" customWidth="1"/>
    <col min="11527" max="11529" width="14.6640625" style="1" customWidth="1"/>
    <col min="11530" max="11779" width="11.5" style="1"/>
    <col min="11780" max="11780" width="35" style="1" customWidth="1"/>
    <col min="11781" max="11781" width="31.5" style="1" customWidth="1"/>
    <col min="11782" max="11782" width="23.5" style="1" customWidth="1"/>
    <col min="11783" max="11785" width="14.6640625" style="1" customWidth="1"/>
    <col min="11786" max="12035" width="11.5" style="1"/>
    <col min="12036" max="12036" width="35" style="1" customWidth="1"/>
    <col min="12037" max="12037" width="31.5" style="1" customWidth="1"/>
    <col min="12038" max="12038" width="23.5" style="1" customWidth="1"/>
    <col min="12039" max="12041" width="14.6640625" style="1" customWidth="1"/>
    <col min="12042" max="12291" width="11.5" style="1"/>
    <col min="12292" max="12292" width="35" style="1" customWidth="1"/>
    <col min="12293" max="12293" width="31.5" style="1" customWidth="1"/>
    <col min="12294" max="12294" width="23.5" style="1" customWidth="1"/>
    <col min="12295" max="12297" width="14.6640625" style="1" customWidth="1"/>
    <col min="12298" max="12547" width="11.5" style="1"/>
    <col min="12548" max="12548" width="35" style="1" customWidth="1"/>
    <col min="12549" max="12549" width="31.5" style="1" customWidth="1"/>
    <col min="12550" max="12550" width="23.5" style="1" customWidth="1"/>
    <col min="12551" max="12553" width="14.6640625" style="1" customWidth="1"/>
    <col min="12554" max="12803" width="11.5" style="1"/>
    <col min="12804" max="12804" width="35" style="1" customWidth="1"/>
    <col min="12805" max="12805" width="31.5" style="1" customWidth="1"/>
    <col min="12806" max="12806" width="23.5" style="1" customWidth="1"/>
    <col min="12807" max="12809" width="14.6640625" style="1" customWidth="1"/>
    <col min="12810" max="13059" width="11.5" style="1"/>
    <col min="13060" max="13060" width="35" style="1" customWidth="1"/>
    <col min="13061" max="13061" width="31.5" style="1" customWidth="1"/>
    <col min="13062" max="13062" width="23.5" style="1" customWidth="1"/>
    <col min="13063" max="13065" width="14.6640625" style="1" customWidth="1"/>
    <col min="13066" max="13315" width="11.5" style="1"/>
    <col min="13316" max="13316" width="35" style="1" customWidth="1"/>
    <col min="13317" max="13317" width="31.5" style="1" customWidth="1"/>
    <col min="13318" max="13318" width="23.5" style="1" customWidth="1"/>
    <col min="13319" max="13321" width="14.6640625" style="1" customWidth="1"/>
    <col min="13322" max="13571" width="11.5" style="1"/>
    <col min="13572" max="13572" width="35" style="1" customWidth="1"/>
    <col min="13573" max="13573" width="31.5" style="1" customWidth="1"/>
    <col min="13574" max="13574" width="23.5" style="1" customWidth="1"/>
    <col min="13575" max="13577" width="14.6640625" style="1" customWidth="1"/>
    <col min="13578" max="13827" width="11.5" style="1"/>
    <col min="13828" max="13828" width="35" style="1" customWidth="1"/>
    <col min="13829" max="13829" width="31.5" style="1" customWidth="1"/>
    <col min="13830" max="13830" width="23.5" style="1" customWidth="1"/>
    <col min="13831" max="13833" width="14.6640625" style="1" customWidth="1"/>
    <col min="13834" max="14083" width="11.5" style="1"/>
    <col min="14084" max="14084" width="35" style="1" customWidth="1"/>
    <col min="14085" max="14085" width="31.5" style="1" customWidth="1"/>
    <col min="14086" max="14086" width="23.5" style="1" customWidth="1"/>
    <col min="14087" max="14089" width="14.6640625" style="1" customWidth="1"/>
    <col min="14090" max="14339" width="11.5" style="1"/>
    <col min="14340" max="14340" width="35" style="1" customWidth="1"/>
    <col min="14341" max="14341" width="31.5" style="1" customWidth="1"/>
    <col min="14342" max="14342" width="23.5" style="1" customWidth="1"/>
    <col min="14343" max="14345" width="14.6640625" style="1" customWidth="1"/>
    <col min="14346" max="14595" width="11.5" style="1"/>
    <col min="14596" max="14596" width="35" style="1" customWidth="1"/>
    <col min="14597" max="14597" width="31.5" style="1" customWidth="1"/>
    <col min="14598" max="14598" width="23.5" style="1" customWidth="1"/>
    <col min="14599" max="14601" width="14.6640625" style="1" customWidth="1"/>
    <col min="14602" max="14851" width="11.5" style="1"/>
    <col min="14852" max="14852" width="35" style="1" customWidth="1"/>
    <col min="14853" max="14853" width="31.5" style="1" customWidth="1"/>
    <col min="14854" max="14854" width="23.5" style="1" customWidth="1"/>
    <col min="14855" max="14857" width="14.6640625" style="1" customWidth="1"/>
    <col min="14858" max="15107" width="11.5" style="1"/>
    <col min="15108" max="15108" width="35" style="1" customWidth="1"/>
    <col min="15109" max="15109" width="31.5" style="1" customWidth="1"/>
    <col min="15110" max="15110" width="23.5" style="1" customWidth="1"/>
    <col min="15111" max="15113" width="14.6640625" style="1" customWidth="1"/>
    <col min="15114" max="15363" width="11.5" style="1"/>
    <col min="15364" max="15364" width="35" style="1" customWidth="1"/>
    <col min="15365" max="15365" width="31.5" style="1" customWidth="1"/>
    <col min="15366" max="15366" width="23.5" style="1" customWidth="1"/>
    <col min="15367" max="15369" width="14.6640625" style="1" customWidth="1"/>
    <col min="15370" max="15619" width="11.5" style="1"/>
    <col min="15620" max="15620" width="35" style="1" customWidth="1"/>
    <col min="15621" max="15621" width="31.5" style="1" customWidth="1"/>
    <col min="15622" max="15622" width="23.5" style="1" customWidth="1"/>
    <col min="15623" max="15625" width="14.6640625" style="1" customWidth="1"/>
    <col min="15626" max="15875" width="11.5" style="1"/>
    <col min="15876" max="15876" width="35" style="1" customWidth="1"/>
    <col min="15877" max="15877" width="31.5" style="1" customWidth="1"/>
    <col min="15878" max="15878" width="23.5" style="1" customWidth="1"/>
    <col min="15879" max="15881" width="14.6640625" style="1" customWidth="1"/>
    <col min="15882" max="16131" width="11.5" style="1"/>
    <col min="16132" max="16132" width="35" style="1" customWidth="1"/>
    <col min="16133" max="16133" width="31.5" style="1" customWidth="1"/>
    <col min="16134" max="16134" width="23.5" style="1" customWidth="1"/>
    <col min="16135" max="16137" width="14.6640625" style="1" customWidth="1"/>
    <col min="16138" max="16384" width="11.5" style="1"/>
  </cols>
  <sheetData>
    <row r="1" spans="1:52" s="12" customFormat="1" ht="15" customHeight="1" x14ac:dyDescent="0.2">
      <c r="A1" s="138"/>
      <c r="B1" s="270"/>
      <c r="C1" s="270"/>
      <c r="D1" s="270"/>
      <c r="E1" s="270"/>
      <c r="F1" s="270"/>
      <c r="G1" s="270"/>
      <c r="H1" s="270"/>
      <c r="I1" s="270"/>
      <c r="J1" s="139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</row>
    <row r="2" spans="1:52" s="12" customFormat="1" ht="15" customHeight="1" x14ac:dyDescent="0.2">
      <c r="A2" s="140"/>
      <c r="B2" s="271" t="s">
        <v>74</v>
      </c>
      <c r="C2" s="271"/>
      <c r="D2" s="271"/>
      <c r="E2" s="271"/>
      <c r="F2" s="271"/>
      <c r="G2" s="271"/>
      <c r="H2" s="271"/>
      <c r="I2" s="271"/>
      <c r="J2" s="141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</row>
    <row r="3" spans="1:52" s="12" customFormat="1" ht="15" customHeight="1" x14ac:dyDescent="0.2">
      <c r="A3" s="140"/>
      <c r="B3" s="14"/>
      <c r="C3" s="14"/>
      <c r="D3" s="14"/>
      <c r="E3" s="14"/>
      <c r="F3" s="14"/>
      <c r="G3" s="14"/>
      <c r="H3" s="14"/>
      <c r="I3" s="14"/>
      <c r="J3" s="141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</row>
    <row r="4" spans="1:52" ht="25" customHeight="1" x14ac:dyDescent="0.2">
      <c r="A4" s="140"/>
      <c r="B4" s="8" t="s">
        <v>12</v>
      </c>
      <c r="C4" s="272"/>
      <c r="D4" s="273"/>
      <c r="E4" s="274"/>
      <c r="F4" s="2"/>
      <c r="G4" s="9" t="s">
        <v>14</v>
      </c>
      <c r="H4" s="272"/>
      <c r="I4" s="274"/>
      <c r="J4" s="141"/>
    </row>
    <row r="5" spans="1:52" s="12" customFormat="1" ht="15" x14ac:dyDescent="0.2">
      <c r="A5" s="140"/>
      <c r="B5" s="15"/>
      <c r="C5" s="16"/>
      <c r="D5" s="16"/>
      <c r="E5" s="16"/>
      <c r="F5" s="16"/>
      <c r="G5" s="16"/>
      <c r="H5" s="16"/>
      <c r="I5" s="16"/>
      <c r="J5" s="141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</row>
    <row r="6" spans="1:52" ht="15" x14ac:dyDescent="0.2">
      <c r="A6" s="140"/>
      <c r="B6" s="275" t="s">
        <v>93</v>
      </c>
      <c r="C6" s="276"/>
      <c r="D6" s="276"/>
      <c r="E6" s="276"/>
      <c r="F6" s="276"/>
      <c r="G6" s="276"/>
      <c r="H6" s="277"/>
      <c r="I6" s="180">
        <v>0</v>
      </c>
      <c r="J6" s="141"/>
    </row>
    <row r="7" spans="1:52" s="12" customFormat="1" ht="15" x14ac:dyDescent="0.2">
      <c r="A7" s="140"/>
      <c r="B7" s="15"/>
      <c r="C7" s="16"/>
      <c r="D7" s="16"/>
      <c r="E7" s="16"/>
      <c r="F7" s="16"/>
      <c r="G7" s="16"/>
      <c r="H7" s="16"/>
      <c r="I7" s="26"/>
      <c r="J7" s="141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</row>
    <row r="8" spans="1:52" ht="15" x14ac:dyDescent="0.2">
      <c r="A8" s="140"/>
      <c r="B8" s="275" t="s">
        <v>20</v>
      </c>
      <c r="C8" s="276"/>
      <c r="D8" s="276"/>
      <c r="E8" s="276"/>
      <c r="F8" s="276"/>
      <c r="G8" s="276"/>
      <c r="H8" s="277"/>
      <c r="I8" s="17">
        <f>SUM(I61)</f>
        <v>0</v>
      </c>
      <c r="J8" s="141"/>
    </row>
    <row r="9" spans="1:52" s="12" customFormat="1" ht="15" x14ac:dyDescent="0.2">
      <c r="A9" s="140"/>
      <c r="B9" s="15"/>
      <c r="C9" s="16"/>
      <c r="D9" s="16"/>
      <c r="E9" s="16"/>
      <c r="F9" s="16"/>
      <c r="G9" s="16"/>
      <c r="H9" s="16"/>
      <c r="I9" s="26"/>
      <c r="J9" s="141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</row>
    <row r="10" spans="1:52" ht="15" x14ac:dyDescent="0.2">
      <c r="A10" s="140"/>
      <c r="B10" s="282" t="s">
        <v>13</v>
      </c>
      <c r="C10" s="283"/>
      <c r="D10" s="283"/>
      <c r="E10" s="283"/>
      <c r="F10" s="283"/>
      <c r="G10" s="283"/>
      <c r="H10" s="284"/>
      <c r="I10" s="66">
        <f>IF(I6-I8&gt;0,I6-I8,0)</f>
        <v>0</v>
      </c>
      <c r="J10" s="141"/>
    </row>
    <row r="11" spans="1:52" s="12" customFormat="1" ht="15" x14ac:dyDescent="0.2">
      <c r="A11" s="140"/>
      <c r="B11" s="15"/>
      <c r="C11" s="16"/>
      <c r="D11" s="16"/>
      <c r="E11" s="16"/>
      <c r="F11" s="16"/>
      <c r="G11" s="16"/>
      <c r="H11" s="16"/>
      <c r="I11" s="26"/>
      <c r="J11" s="141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</row>
    <row r="12" spans="1:52" ht="15" x14ac:dyDescent="0.2">
      <c r="A12" s="140"/>
      <c r="B12" s="282" t="s">
        <v>29</v>
      </c>
      <c r="C12" s="283"/>
      <c r="D12" s="283"/>
      <c r="E12" s="283"/>
      <c r="F12" s="283"/>
      <c r="G12" s="283"/>
      <c r="H12" s="284"/>
      <c r="I12" s="165">
        <f>IF(I6-I8&lt;0,I6-I8,0)</f>
        <v>0</v>
      </c>
      <c r="J12" s="141"/>
    </row>
    <row r="13" spans="1:52" s="12" customFormat="1" ht="15" x14ac:dyDescent="0.2">
      <c r="A13" s="140"/>
      <c r="B13" s="15"/>
      <c r="C13" s="16"/>
      <c r="D13" s="16"/>
      <c r="E13" s="16"/>
      <c r="F13" s="16"/>
      <c r="G13" s="16"/>
      <c r="H13" s="16"/>
      <c r="I13" s="16"/>
      <c r="J13" s="141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</row>
    <row r="14" spans="1:52" s="12" customFormat="1" ht="15" x14ac:dyDescent="0.2">
      <c r="A14" s="140"/>
      <c r="B14" s="15"/>
      <c r="C14" s="16"/>
      <c r="D14" s="16"/>
      <c r="E14" s="16"/>
      <c r="F14" s="16"/>
      <c r="G14" s="16"/>
      <c r="H14" s="16"/>
      <c r="I14" s="16"/>
      <c r="J14" s="141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</row>
    <row r="15" spans="1:52" ht="15" customHeight="1" x14ac:dyDescent="0.2">
      <c r="A15" s="140"/>
      <c r="B15" s="285" t="s">
        <v>15</v>
      </c>
      <c r="C15" s="286"/>
      <c r="D15" s="286"/>
      <c r="E15" s="286"/>
      <c r="F15" s="286"/>
      <c r="G15" s="286"/>
      <c r="H15" s="286"/>
      <c r="I15" s="287"/>
      <c r="J15" s="141"/>
    </row>
    <row r="16" spans="1:52" s="12" customFormat="1" ht="15" x14ac:dyDescent="0.2">
      <c r="A16" s="140"/>
      <c r="B16" s="15"/>
      <c r="C16" s="16"/>
      <c r="D16" s="16"/>
      <c r="E16" s="16"/>
      <c r="F16" s="16"/>
      <c r="G16" s="16"/>
      <c r="H16" s="16"/>
      <c r="I16" s="16"/>
      <c r="J16" s="141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</row>
    <row r="17" spans="1:52" s="13" customFormat="1" ht="16" thickBot="1" x14ac:dyDescent="0.25">
      <c r="A17" s="142"/>
      <c r="B17" s="27" t="s">
        <v>0</v>
      </c>
      <c r="C17" s="28" t="s">
        <v>22</v>
      </c>
      <c r="D17" s="28"/>
      <c r="E17" s="29" t="s">
        <v>16</v>
      </c>
      <c r="F17" s="29"/>
      <c r="G17" s="28" t="s">
        <v>17</v>
      </c>
      <c r="H17" s="28" t="s">
        <v>1</v>
      </c>
      <c r="I17" s="28" t="s">
        <v>2</v>
      </c>
      <c r="J17" s="143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</row>
    <row r="18" spans="1:52" s="12" customFormat="1" ht="16" customHeight="1" x14ac:dyDescent="0.2">
      <c r="A18" s="140"/>
      <c r="B18" s="13" t="s">
        <v>18</v>
      </c>
      <c r="C18" s="30"/>
      <c r="D18" s="30"/>
      <c r="E18" s="31"/>
      <c r="F18" s="31"/>
      <c r="G18" s="32"/>
      <c r="H18" s="33"/>
      <c r="I18" s="33"/>
      <c r="J18" s="141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6" customHeight="1" x14ac:dyDescent="0.2">
      <c r="A19" s="140"/>
      <c r="B19" s="34" t="s">
        <v>3</v>
      </c>
      <c r="C19" s="166"/>
      <c r="D19" s="19"/>
      <c r="E19" s="169"/>
      <c r="F19" s="23"/>
      <c r="G19" s="171"/>
      <c r="H19" s="172"/>
      <c r="I19" s="70">
        <v>0</v>
      </c>
      <c r="J19" s="141"/>
    </row>
    <row r="20" spans="1:52" ht="16" customHeight="1" x14ac:dyDescent="0.2">
      <c r="A20" s="140"/>
      <c r="B20" s="35"/>
      <c r="C20" s="166"/>
      <c r="D20" s="19"/>
      <c r="E20" s="169"/>
      <c r="F20" s="23"/>
      <c r="G20" s="171"/>
      <c r="H20" s="172"/>
      <c r="I20" s="70">
        <v>0</v>
      </c>
      <c r="J20" s="141"/>
    </row>
    <row r="21" spans="1:52" ht="16" customHeight="1" x14ac:dyDescent="0.2">
      <c r="A21" s="140"/>
      <c r="B21" s="35"/>
      <c r="C21" s="166"/>
      <c r="D21" s="19"/>
      <c r="E21" s="169"/>
      <c r="F21" s="23"/>
      <c r="G21" s="171"/>
      <c r="H21" s="172"/>
      <c r="I21" s="70">
        <f t="shared" ref="I21:I31" si="0">G21*H21</f>
        <v>0</v>
      </c>
      <c r="J21" s="141"/>
    </row>
    <row r="22" spans="1:52" ht="16" customHeight="1" x14ac:dyDescent="0.2">
      <c r="A22" s="140"/>
      <c r="B22" s="35"/>
      <c r="C22" s="167"/>
      <c r="D22" s="20"/>
      <c r="E22" s="169"/>
      <c r="F22" s="23"/>
      <c r="G22" s="173"/>
      <c r="H22" s="172"/>
      <c r="I22" s="70">
        <f t="shared" si="0"/>
        <v>0</v>
      </c>
      <c r="J22" s="141"/>
    </row>
    <row r="23" spans="1:52" s="12" customFormat="1" ht="16" customHeight="1" x14ac:dyDescent="0.2">
      <c r="A23" s="140"/>
      <c r="B23" s="34"/>
      <c r="C23" s="39"/>
      <c r="D23" s="37"/>
      <c r="E23" s="38"/>
      <c r="F23" s="38"/>
      <c r="G23" s="39"/>
      <c r="H23" s="69"/>
      <c r="I23" s="69"/>
      <c r="J23" s="141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6" customHeight="1" x14ac:dyDescent="0.2">
      <c r="A24" s="140"/>
      <c r="B24" s="34" t="s">
        <v>4</v>
      </c>
      <c r="C24" s="168"/>
      <c r="D24" s="21"/>
      <c r="E24" s="170"/>
      <c r="F24" s="11"/>
      <c r="G24" s="173"/>
      <c r="H24" s="174"/>
      <c r="I24" s="70">
        <f t="shared" si="0"/>
        <v>0</v>
      </c>
      <c r="J24" s="141"/>
    </row>
    <row r="25" spans="1:52" ht="16" customHeight="1" x14ac:dyDescent="0.2">
      <c r="A25" s="140"/>
      <c r="B25" s="35"/>
      <c r="C25" s="168"/>
      <c r="D25" s="21"/>
      <c r="E25" s="170"/>
      <c r="F25" s="11"/>
      <c r="G25" s="173"/>
      <c r="H25" s="174"/>
      <c r="I25" s="70">
        <f t="shared" si="0"/>
        <v>0</v>
      </c>
      <c r="J25" s="141"/>
    </row>
    <row r="26" spans="1:52" ht="16" customHeight="1" x14ac:dyDescent="0.2">
      <c r="A26" s="140"/>
      <c r="B26" s="35"/>
      <c r="C26" s="168" t="s">
        <v>5</v>
      </c>
      <c r="D26" s="21"/>
      <c r="E26" s="170"/>
      <c r="F26" s="11"/>
      <c r="G26" s="173"/>
      <c r="H26" s="174"/>
      <c r="I26" s="70">
        <f t="shared" si="0"/>
        <v>0</v>
      </c>
      <c r="J26" s="141"/>
    </row>
    <row r="27" spans="1:52" ht="16" customHeight="1" x14ac:dyDescent="0.2">
      <c r="A27" s="140"/>
      <c r="B27" s="35"/>
      <c r="C27" s="168"/>
      <c r="D27" s="21"/>
      <c r="E27" s="170"/>
      <c r="F27" s="11"/>
      <c r="G27" s="173"/>
      <c r="H27" s="174"/>
      <c r="I27" s="70">
        <f t="shared" si="0"/>
        <v>0</v>
      </c>
      <c r="J27" s="141"/>
    </row>
    <row r="28" spans="1:52" s="12" customFormat="1" ht="16" customHeight="1" x14ac:dyDescent="0.2">
      <c r="A28" s="140"/>
      <c r="B28" s="34" t="s">
        <v>6</v>
      </c>
      <c r="C28" s="39"/>
      <c r="D28" s="37"/>
      <c r="E28" s="38"/>
      <c r="F28" s="41"/>
      <c r="H28" s="69"/>
      <c r="I28" s="69"/>
      <c r="J28" s="141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6" customHeight="1" x14ac:dyDescent="0.2">
      <c r="A29" s="140"/>
      <c r="B29" s="36" t="s">
        <v>7</v>
      </c>
      <c r="C29" s="168"/>
      <c r="D29" s="21"/>
      <c r="E29" s="170"/>
      <c r="F29" s="11"/>
      <c r="G29" s="173"/>
      <c r="H29" s="174"/>
      <c r="I29" s="70">
        <f t="shared" si="0"/>
        <v>0</v>
      </c>
      <c r="J29" s="141"/>
    </row>
    <row r="30" spans="1:52" ht="16" customHeight="1" x14ac:dyDescent="0.2">
      <c r="A30" s="140"/>
      <c r="B30" s="36" t="s">
        <v>8</v>
      </c>
      <c r="C30" s="168"/>
      <c r="D30" s="21"/>
      <c r="E30" s="170"/>
      <c r="F30" s="11"/>
      <c r="G30" s="173"/>
      <c r="H30" s="174"/>
      <c r="I30" s="70">
        <f t="shared" si="0"/>
        <v>0</v>
      </c>
      <c r="J30" s="141"/>
    </row>
    <row r="31" spans="1:52" ht="16" customHeight="1" x14ac:dyDescent="0.2">
      <c r="A31" s="140"/>
      <c r="B31" s="36" t="s">
        <v>9</v>
      </c>
      <c r="C31" s="168"/>
      <c r="D31" s="21"/>
      <c r="E31" s="170"/>
      <c r="F31" s="11"/>
      <c r="G31" s="173"/>
      <c r="H31" s="174"/>
      <c r="I31" s="70">
        <f t="shared" si="0"/>
        <v>0</v>
      </c>
      <c r="J31" s="141"/>
    </row>
    <row r="32" spans="1:52" s="12" customFormat="1" ht="11.25" customHeight="1" x14ac:dyDescent="0.2">
      <c r="A32" s="140"/>
      <c r="B32" s="35"/>
      <c r="C32" s="20"/>
      <c r="D32" s="20"/>
      <c r="E32" s="42"/>
      <c r="F32" s="42"/>
      <c r="G32" s="43"/>
      <c r="H32" s="44"/>
      <c r="I32" s="69"/>
      <c r="J32" s="141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s="12" customFormat="1" ht="16" customHeight="1" thickBot="1" x14ac:dyDescent="0.25">
      <c r="A33" s="140"/>
      <c r="B33" s="45" t="s">
        <v>19</v>
      </c>
      <c r="C33" s="46"/>
      <c r="D33" s="46"/>
      <c r="E33" s="47"/>
      <c r="F33" s="47"/>
      <c r="G33" s="48"/>
      <c r="H33" s="49"/>
      <c r="I33" s="71">
        <f>SUM(I19:I22,I24:I27,I29:I31)</f>
        <v>0</v>
      </c>
      <c r="J33" s="141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s="12" customFormat="1" ht="15.75" customHeight="1" thickTop="1" x14ac:dyDescent="0.2">
      <c r="A34" s="140"/>
      <c r="B34" s="213" t="s">
        <v>94</v>
      </c>
      <c r="C34" s="22"/>
      <c r="D34" s="22"/>
      <c r="E34" s="31"/>
      <c r="F34" s="31"/>
      <c r="G34" s="32"/>
      <c r="H34" s="33"/>
      <c r="I34" s="33"/>
      <c r="J34" s="141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140"/>
      <c r="B35" s="34" t="s">
        <v>3</v>
      </c>
      <c r="C35" s="175"/>
      <c r="D35" s="22"/>
      <c r="E35" s="81">
        <f>I19</f>
        <v>0</v>
      </c>
      <c r="F35" s="5"/>
      <c r="G35" s="67" t="s">
        <v>95</v>
      </c>
      <c r="H35" s="10">
        <f>IF(G35="Release/Replacement",0.4,0.0145)</f>
        <v>1.4500000000000001E-2</v>
      </c>
      <c r="I35" s="70">
        <f>E35*H35</f>
        <v>0</v>
      </c>
      <c r="J35" s="141"/>
    </row>
    <row r="36" spans="1:52" ht="16" customHeight="1" x14ac:dyDescent="0.2">
      <c r="A36" s="140"/>
      <c r="B36" s="51"/>
      <c r="C36" s="175"/>
      <c r="D36" s="22"/>
      <c r="E36" s="81">
        <f>I20</f>
        <v>0</v>
      </c>
      <c r="F36" s="5"/>
      <c r="G36" s="67" t="s">
        <v>21</v>
      </c>
      <c r="H36" s="10">
        <f>IF(G36="Release/Replacement",0.44,0.0145)</f>
        <v>0.44</v>
      </c>
      <c r="I36" s="70">
        <f t="shared" ref="I36:I47" si="1">E36*H36</f>
        <v>0</v>
      </c>
      <c r="J36" s="141"/>
    </row>
    <row r="37" spans="1:52" ht="16" customHeight="1" x14ac:dyDescent="0.2">
      <c r="A37" s="140"/>
      <c r="B37" s="51"/>
      <c r="C37" s="175"/>
      <c r="D37" s="22"/>
      <c r="E37" s="81">
        <f>I21</f>
        <v>0</v>
      </c>
      <c r="F37" s="5"/>
      <c r="G37" s="67" t="s">
        <v>21</v>
      </c>
      <c r="H37" s="10">
        <f>IF(G37="Release/Replacement",0.44,0.0145)</f>
        <v>0.44</v>
      </c>
      <c r="I37" s="70">
        <f t="shared" si="1"/>
        <v>0</v>
      </c>
      <c r="J37" s="141"/>
    </row>
    <row r="38" spans="1:52" ht="16" customHeight="1" x14ac:dyDescent="0.2">
      <c r="A38" s="140"/>
      <c r="B38" s="51"/>
      <c r="C38" s="175"/>
      <c r="D38" s="22"/>
      <c r="E38" s="81">
        <f>I22</f>
        <v>0</v>
      </c>
      <c r="F38" s="5"/>
      <c r="G38" s="67" t="s">
        <v>21</v>
      </c>
      <c r="H38" s="10">
        <f>IF(G38="Release/Replacement",0.44,0.0145)</f>
        <v>0.44</v>
      </c>
      <c r="I38" s="70">
        <f t="shared" si="1"/>
        <v>0</v>
      </c>
      <c r="J38" s="141"/>
    </row>
    <row r="39" spans="1:52" s="12" customFormat="1" ht="16" customHeight="1" x14ac:dyDescent="0.2">
      <c r="A39" s="140"/>
      <c r="B39" s="34"/>
      <c r="C39" s="25"/>
      <c r="D39" s="25"/>
      <c r="E39" s="144"/>
      <c r="F39" s="41"/>
      <c r="G39" s="145"/>
      <c r="H39" s="52"/>
      <c r="I39" s="40"/>
      <c r="J39" s="141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6" customHeight="1" x14ac:dyDescent="0.2">
      <c r="A40" s="140"/>
      <c r="B40" s="34" t="s">
        <v>4</v>
      </c>
      <c r="C40" s="176"/>
      <c r="D40" s="24"/>
      <c r="E40" s="82">
        <f>I24</f>
        <v>0</v>
      </c>
      <c r="F40" s="18"/>
      <c r="G40" s="68" t="s">
        <v>23</v>
      </c>
      <c r="H40" s="10">
        <f>IF(G40="Salaried",0.44,0.0145)</f>
        <v>0.44</v>
      </c>
      <c r="I40" s="70">
        <f t="shared" si="1"/>
        <v>0</v>
      </c>
      <c r="J40" s="141"/>
    </row>
    <row r="41" spans="1:52" ht="16" customHeight="1" x14ac:dyDescent="0.2">
      <c r="A41" s="140"/>
      <c r="B41" s="51"/>
      <c r="C41" s="176"/>
      <c r="D41" s="24"/>
      <c r="E41" s="82">
        <f>I25</f>
        <v>0</v>
      </c>
      <c r="F41" s="18"/>
      <c r="G41" s="68" t="s">
        <v>23</v>
      </c>
      <c r="H41" s="10">
        <f>IF(G41="Salaried",0.44,0.0145)</f>
        <v>0.44</v>
      </c>
      <c r="I41" s="70">
        <f t="shared" si="1"/>
        <v>0</v>
      </c>
      <c r="J41" s="141"/>
    </row>
    <row r="42" spans="1:52" ht="16" customHeight="1" x14ac:dyDescent="0.2">
      <c r="A42" s="140"/>
      <c r="B42" s="51"/>
      <c r="C42" s="176"/>
      <c r="D42" s="24"/>
      <c r="E42" s="82">
        <f>I26</f>
        <v>0</v>
      </c>
      <c r="F42" s="18"/>
      <c r="G42" s="68" t="s">
        <v>23</v>
      </c>
      <c r="H42" s="10">
        <f>IF(G42="Salaried",0.44,0.0145)</f>
        <v>0.44</v>
      </c>
      <c r="I42" s="70">
        <f t="shared" si="1"/>
        <v>0</v>
      </c>
      <c r="J42" s="141"/>
    </row>
    <row r="43" spans="1:52" ht="16" customHeight="1" x14ac:dyDescent="0.2">
      <c r="A43" s="140"/>
      <c r="B43" s="51"/>
      <c r="C43" s="176"/>
      <c r="D43" s="24"/>
      <c r="E43" s="82">
        <f>I27</f>
        <v>0</v>
      </c>
      <c r="F43" s="18"/>
      <c r="G43" s="68" t="s">
        <v>23</v>
      </c>
      <c r="H43" s="10">
        <f>IF(G43="Salaried",0.44,0.0145)</f>
        <v>0.44</v>
      </c>
      <c r="I43" s="70">
        <f t="shared" si="1"/>
        <v>0</v>
      </c>
      <c r="J43" s="141"/>
    </row>
    <row r="44" spans="1:52" s="12" customFormat="1" ht="16" customHeight="1" x14ac:dyDescent="0.2">
      <c r="A44" s="140"/>
      <c r="B44" s="34" t="s">
        <v>6</v>
      </c>
      <c r="C44" s="25"/>
      <c r="D44" s="25"/>
      <c r="E44" s="42"/>
      <c r="F44" s="38"/>
      <c r="G44" s="145"/>
      <c r="H44" s="52"/>
      <c r="I44" s="40"/>
      <c r="J44" s="141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6" customHeight="1" x14ac:dyDescent="0.2">
      <c r="A45" s="140"/>
      <c r="B45" s="37" t="s">
        <v>7</v>
      </c>
      <c r="C45" s="176"/>
      <c r="D45" s="24"/>
      <c r="E45" s="82">
        <f>I29</f>
        <v>0</v>
      </c>
      <c r="F45" s="18"/>
      <c r="G45" s="68" t="s">
        <v>24</v>
      </c>
      <c r="H45" s="10">
        <f>IF(G45="Student",0,0.0145)</f>
        <v>0</v>
      </c>
      <c r="I45" s="70">
        <f t="shared" si="1"/>
        <v>0</v>
      </c>
      <c r="J45" s="141"/>
    </row>
    <row r="46" spans="1:52" ht="16" customHeight="1" x14ac:dyDescent="0.2">
      <c r="A46" s="140"/>
      <c r="B46" s="37" t="s">
        <v>8</v>
      </c>
      <c r="C46" s="176"/>
      <c r="D46" s="24"/>
      <c r="E46" s="82">
        <f>I30</f>
        <v>0</v>
      </c>
      <c r="F46" s="18"/>
      <c r="G46" s="68" t="s">
        <v>24</v>
      </c>
      <c r="H46" s="10">
        <f t="shared" ref="H46:H47" si="2">IF(G46="Student",0,0.0145)</f>
        <v>0</v>
      </c>
      <c r="I46" s="70">
        <f t="shared" si="1"/>
        <v>0</v>
      </c>
      <c r="J46" s="141"/>
    </row>
    <row r="47" spans="1:52" ht="16" customHeight="1" x14ac:dyDescent="0.2">
      <c r="A47" s="140"/>
      <c r="B47" s="37" t="s">
        <v>9</v>
      </c>
      <c r="C47" s="176"/>
      <c r="D47" s="24"/>
      <c r="E47" s="82">
        <f>I31</f>
        <v>0</v>
      </c>
      <c r="F47" s="18"/>
      <c r="G47" s="68" t="s">
        <v>24</v>
      </c>
      <c r="H47" s="10">
        <f t="shared" si="2"/>
        <v>0</v>
      </c>
      <c r="I47" s="70">
        <f t="shared" si="1"/>
        <v>0</v>
      </c>
      <c r="J47" s="141"/>
    </row>
    <row r="48" spans="1:52" s="12" customFormat="1" ht="16" customHeight="1" x14ac:dyDescent="0.2">
      <c r="A48" s="140"/>
      <c r="B48" s="37"/>
      <c r="C48" s="25"/>
      <c r="D48" s="25"/>
      <c r="E48" s="38"/>
      <c r="F48" s="38"/>
      <c r="G48" s="39"/>
      <c r="H48" s="52"/>
      <c r="I48" s="40"/>
      <c r="J48" s="141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6" customHeight="1" thickBot="1" x14ac:dyDescent="0.25">
      <c r="A49" s="140"/>
      <c r="B49" s="53" t="s">
        <v>30</v>
      </c>
      <c r="C49" s="46"/>
      <c r="D49" s="46"/>
      <c r="E49" s="47"/>
      <c r="F49" s="47"/>
      <c r="G49" s="48"/>
      <c r="H49" s="49"/>
      <c r="I49" s="71">
        <f>SUBTOTAL(9,I35:I47)</f>
        <v>0</v>
      </c>
      <c r="J49" s="141"/>
    </row>
    <row r="50" spans="1:52" ht="7.5" customHeight="1" thickTop="1" x14ac:dyDescent="0.2">
      <c r="A50" s="140"/>
      <c r="B50" s="12"/>
      <c r="C50" s="30"/>
      <c r="D50" s="30"/>
      <c r="E50" s="54"/>
      <c r="F50" s="54"/>
      <c r="G50" s="55"/>
      <c r="H50" s="33"/>
      <c r="J50" s="141"/>
    </row>
    <row r="51" spans="1:52" ht="16" customHeight="1" thickBot="1" x14ac:dyDescent="0.25">
      <c r="A51" s="140"/>
      <c r="B51" s="56" t="s">
        <v>25</v>
      </c>
      <c r="C51" s="46"/>
      <c r="D51" s="46"/>
      <c r="E51" s="47"/>
      <c r="F51" s="47"/>
      <c r="G51" s="48"/>
      <c r="H51" s="49"/>
      <c r="I51" s="71">
        <f>SUM(I49,I33)</f>
        <v>0</v>
      </c>
      <c r="J51" s="141"/>
    </row>
    <row r="52" spans="1:52" ht="16" customHeight="1" thickTop="1" x14ac:dyDescent="0.2">
      <c r="A52" s="140"/>
      <c r="B52" s="13"/>
      <c r="C52" s="22"/>
      <c r="D52" s="22"/>
      <c r="E52" s="54"/>
      <c r="F52" s="54"/>
      <c r="G52" s="55"/>
      <c r="H52" s="33"/>
      <c r="I52" s="33"/>
      <c r="J52" s="141"/>
    </row>
    <row r="53" spans="1:52" ht="16" customHeight="1" x14ac:dyDescent="0.2">
      <c r="A53" s="140"/>
      <c r="B53" s="50" t="s">
        <v>28</v>
      </c>
      <c r="C53" s="20"/>
      <c r="D53" s="20"/>
      <c r="E53" s="42"/>
      <c r="F53" s="42"/>
      <c r="G53" s="43"/>
      <c r="H53" s="57"/>
      <c r="I53" s="40"/>
      <c r="J53" s="141"/>
    </row>
    <row r="54" spans="1:52" ht="16" customHeight="1" x14ac:dyDescent="0.2">
      <c r="A54" s="140"/>
      <c r="B54" s="280"/>
      <c r="C54" s="280"/>
      <c r="D54" s="20"/>
      <c r="E54" s="177">
        <v>0</v>
      </c>
      <c r="F54" s="58"/>
      <c r="G54" s="178">
        <v>0</v>
      </c>
      <c r="H54" s="179">
        <v>0</v>
      </c>
      <c r="I54" s="70">
        <f>G54*H54</f>
        <v>0</v>
      </c>
      <c r="J54" s="141"/>
    </row>
    <row r="55" spans="1:52" ht="16" customHeight="1" x14ac:dyDescent="0.2">
      <c r="A55" s="140"/>
      <c r="B55" s="281"/>
      <c r="C55" s="281"/>
      <c r="D55" s="20"/>
      <c r="E55" s="177">
        <v>0</v>
      </c>
      <c r="F55" s="58"/>
      <c r="G55" s="178">
        <v>0</v>
      </c>
      <c r="H55" s="179">
        <v>0</v>
      </c>
      <c r="I55" s="70">
        <f t="shared" ref="I55:I59" si="3">E55*H55</f>
        <v>0</v>
      </c>
      <c r="J55" s="141"/>
    </row>
    <row r="56" spans="1:52" ht="16" customHeight="1" x14ac:dyDescent="0.2">
      <c r="A56" s="140"/>
      <c r="B56" s="280"/>
      <c r="C56" s="280"/>
      <c r="D56" s="20"/>
      <c r="E56" s="177">
        <v>0</v>
      </c>
      <c r="F56" s="58"/>
      <c r="G56" s="178">
        <v>0</v>
      </c>
      <c r="H56" s="179">
        <v>0</v>
      </c>
      <c r="I56" s="70">
        <f t="shared" si="3"/>
        <v>0</v>
      </c>
      <c r="J56" s="141"/>
    </row>
    <row r="57" spans="1:52" ht="16" customHeight="1" x14ac:dyDescent="0.2">
      <c r="A57" s="140"/>
      <c r="B57" s="281"/>
      <c r="C57" s="281"/>
      <c r="D57" s="20"/>
      <c r="E57" s="177">
        <v>0</v>
      </c>
      <c r="F57" s="58"/>
      <c r="G57" s="178">
        <v>0</v>
      </c>
      <c r="H57" s="179">
        <v>0</v>
      </c>
      <c r="I57" s="70">
        <f t="shared" si="3"/>
        <v>0</v>
      </c>
      <c r="J57" s="141"/>
    </row>
    <row r="58" spans="1:52" ht="16" customHeight="1" x14ac:dyDescent="0.2">
      <c r="A58" s="140"/>
      <c r="B58" s="280"/>
      <c r="C58" s="280"/>
      <c r="D58" s="20"/>
      <c r="E58" s="177">
        <v>0</v>
      </c>
      <c r="F58" s="58"/>
      <c r="G58" s="178">
        <v>0</v>
      </c>
      <c r="H58" s="179">
        <v>0</v>
      </c>
      <c r="I58" s="70">
        <f t="shared" si="3"/>
        <v>0</v>
      </c>
      <c r="J58" s="141"/>
    </row>
    <row r="59" spans="1:52" ht="16" customHeight="1" x14ac:dyDescent="0.2">
      <c r="A59" s="140"/>
      <c r="B59" s="280"/>
      <c r="C59" s="280"/>
      <c r="D59" s="20"/>
      <c r="E59" s="177">
        <v>0</v>
      </c>
      <c r="F59" s="58"/>
      <c r="G59" s="178">
        <v>0</v>
      </c>
      <c r="H59" s="179">
        <v>0</v>
      </c>
      <c r="I59" s="70">
        <f t="shared" si="3"/>
        <v>0</v>
      </c>
      <c r="J59" s="141"/>
    </row>
    <row r="60" spans="1:52" s="12" customFormat="1" ht="16" customHeight="1" x14ac:dyDescent="0.2">
      <c r="A60" s="140"/>
      <c r="B60" s="13"/>
      <c r="C60" s="59"/>
      <c r="D60" s="59"/>
      <c r="E60" s="60"/>
      <c r="F60" s="60"/>
      <c r="G60" s="61"/>
      <c r="H60" s="62"/>
      <c r="I60" s="63"/>
      <c r="J60" s="141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</row>
    <row r="61" spans="1:52" ht="16" customHeight="1" x14ac:dyDescent="0.2">
      <c r="A61" s="140"/>
      <c r="B61" s="73" t="s">
        <v>26</v>
      </c>
      <c r="C61" s="74"/>
      <c r="D61" s="74"/>
      <c r="E61" s="75"/>
      <c r="F61" s="75"/>
      <c r="G61" s="76"/>
      <c r="H61" s="77"/>
      <c r="I61" s="70">
        <f>SUM(I51,I54:I59)</f>
        <v>0</v>
      </c>
      <c r="J61" s="141"/>
    </row>
    <row r="62" spans="1:52" s="12" customFormat="1" ht="16" customHeight="1" x14ac:dyDescent="0.2">
      <c r="A62" s="140"/>
      <c r="B62" s="64"/>
      <c r="C62" s="20"/>
      <c r="D62" s="20"/>
      <c r="E62" s="38"/>
      <c r="F62" s="38"/>
      <c r="G62" s="39"/>
      <c r="I62" s="40"/>
      <c r="J62" s="141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</row>
    <row r="63" spans="1:52" ht="16" customHeight="1" x14ac:dyDescent="0.2">
      <c r="A63" s="140"/>
      <c r="B63" s="73" t="s">
        <v>31</v>
      </c>
      <c r="C63" s="278" t="s">
        <v>32</v>
      </c>
      <c r="D63" s="278"/>
      <c r="E63" s="279"/>
      <c r="F63" s="11"/>
      <c r="G63" s="78" t="s">
        <v>27</v>
      </c>
      <c r="H63" s="179">
        <v>0</v>
      </c>
      <c r="I63" s="70">
        <f>+(I61/100)*H63</f>
        <v>0</v>
      </c>
      <c r="J63" s="141"/>
    </row>
    <row r="64" spans="1:52" s="12" customFormat="1" ht="16" customHeight="1" x14ac:dyDescent="0.2">
      <c r="A64" s="140"/>
      <c r="B64" s="65"/>
      <c r="C64" s="20"/>
      <c r="D64" s="20"/>
      <c r="E64" s="42"/>
      <c r="F64" s="42"/>
      <c r="G64" s="43"/>
      <c r="H64" s="57"/>
      <c r="I64" s="40"/>
      <c r="J64" s="141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</row>
    <row r="65" spans="1:52" ht="16" customHeight="1" thickBot="1" x14ac:dyDescent="0.25">
      <c r="A65" s="140"/>
      <c r="B65" s="79" t="s">
        <v>11</v>
      </c>
      <c r="C65" s="80"/>
      <c r="D65" s="80"/>
      <c r="E65" s="47"/>
      <c r="F65" s="47"/>
      <c r="G65" s="48"/>
      <c r="H65" s="49"/>
      <c r="I65" s="72">
        <f>SUM(I61,I63)</f>
        <v>0</v>
      </c>
      <c r="J65" s="141"/>
    </row>
    <row r="66" spans="1:52" s="12" customFormat="1" ht="16" thickTop="1" thickBot="1" x14ac:dyDescent="0.25">
      <c r="A66" s="146"/>
      <c r="B66" s="147"/>
      <c r="C66" s="148"/>
      <c r="D66" s="148"/>
      <c r="E66" s="149"/>
      <c r="F66" s="149"/>
      <c r="G66" s="150"/>
      <c r="H66" s="151"/>
      <c r="I66" s="152"/>
      <c r="J66" s="153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</row>
    <row r="67" spans="1:52" s="154" customFormat="1" x14ac:dyDescent="0.2">
      <c r="C67" s="156"/>
      <c r="D67" s="156"/>
      <c r="E67" s="157"/>
      <c r="F67" s="157"/>
      <c r="G67" s="158"/>
      <c r="H67" s="159"/>
      <c r="I67" s="159"/>
    </row>
    <row r="68" spans="1:52" s="154" customFormat="1" x14ac:dyDescent="0.2">
      <c r="C68" s="156"/>
      <c r="D68" s="156"/>
      <c r="E68" s="157"/>
      <c r="F68" s="157"/>
      <c r="G68" s="158"/>
      <c r="H68" s="159"/>
      <c r="I68" s="159"/>
    </row>
    <row r="69" spans="1:52" s="154" customFormat="1" x14ac:dyDescent="0.2">
      <c r="C69" s="156"/>
      <c r="D69" s="156"/>
      <c r="E69" s="157"/>
      <c r="F69" s="157"/>
      <c r="G69" s="158"/>
      <c r="H69" s="159"/>
      <c r="I69" s="159"/>
    </row>
    <row r="70" spans="1:52" s="154" customFormat="1" x14ac:dyDescent="0.2">
      <c r="C70" s="156"/>
      <c r="D70" s="156"/>
      <c r="E70" s="157"/>
      <c r="F70" s="157"/>
      <c r="G70" s="158"/>
      <c r="H70" s="159"/>
      <c r="I70" s="159"/>
    </row>
    <row r="71" spans="1:52" s="154" customFormat="1" x14ac:dyDescent="0.2">
      <c r="C71" s="156"/>
      <c r="D71" s="156"/>
      <c r="E71" s="157"/>
      <c r="F71" s="157"/>
      <c r="G71" s="158"/>
      <c r="H71" s="159"/>
      <c r="I71" s="159"/>
    </row>
    <row r="72" spans="1:52" s="154" customFormat="1" x14ac:dyDescent="0.2">
      <c r="C72" s="156"/>
      <c r="D72" s="156"/>
      <c r="E72" s="157"/>
      <c r="F72" s="157"/>
      <c r="G72" s="158"/>
      <c r="H72" s="159"/>
      <c r="I72" s="159"/>
    </row>
    <row r="73" spans="1:52" s="154" customFormat="1" x14ac:dyDescent="0.2">
      <c r="C73" s="156"/>
      <c r="D73" s="156"/>
      <c r="E73" s="157"/>
      <c r="F73" s="157"/>
      <c r="G73" s="158"/>
      <c r="H73" s="159"/>
      <c r="I73" s="159"/>
    </row>
    <row r="74" spans="1:52" s="154" customFormat="1" x14ac:dyDescent="0.2">
      <c r="C74" s="156"/>
      <c r="D74" s="156"/>
      <c r="E74" s="157"/>
      <c r="F74" s="157"/>
      <c r="G74" s="158"/>
      <c r="H74" s="159"/>
      <c r="I74" s="159"/>
    </row>
    <row r="75" spans="1:52" s="154" customFormat="1" x14ac:dyDescent="0.2">
      <c r="C75" s="156"/>
      <c r="D75" s="156"/>
      <c r="E75" s="157"/>
      <c r="F75" s="157"/>
      <c r="G75" s="158"/>
      <c r="H75" s="159"/>
      <c r="I75" s="159"/>
    </row>
    <row r="76" spans="1:52" s="154" customFormat="1" x14ac:dyDescent="0.2">
      <c r="C76" s="156"/>
      <c r="D76" s="156"/>
      <c r="E76" s="157"/>
      <c r="F76" s="157"/>
      <c r="G76" s="158"/>
      <c r="H76" s="159"/>
      <c r="I76" s="159"/>
    </row>
    <row r="77" spans="1:52" s="154" customFormat="1" x14ac:dyDescent="0.2">
      <c r="C77" s="156"/>
      <c r="D77" s="156"/>
      <c r="E77" s="157"/>
      <c r="F77" s="157"/>
      <c r="G77" s="158"/>
      <c r="H77" s="159"/>
      <c r="I77" s="159"/>
    </row>
    <row r="78" spans="1:52" s="154" customFormat="1" x14ac:dyDescent="0.2">
      <c r="C78" s="156"/>
      <c r="D78" s="156"/>
      <c r="E78" s="157"/>
      <c r="F78" s="157"/>
      <c r="G78" s="158"/>
      <c r="H78" s="159"/>
      <c r="I78" s="159"/>
    </row>
    <row r="79" spans="1:52" s="154" customFormat="1" x14ac:dyDescent="0.2">
      <c r="C79" s="156"/>
      <c r="D79" s="156"/>
      <c r="E79" s="157"/>
      <c r="F79" s="157"/>
      <c r="G79" s="158"/>
      <c r="H79" s="159"/>
      <c r="I79" s="159"/>
    </row>
    <row r="80" spans="1:52" s="154" customFormat="1" x14ac:dyDescent="0.2">
      <c r="C80" s="156"/>
      <c r="D80" s="156"/>
      <c r="E80" s="157"/>
      <c r="F80" s="157"/>
      <c r="G80" s="158"/>
      <c r="H80" s="159"/>
      <c r="I80" s="159"/>
    </row>
    <row r="81" spans="3:9" s="154" customFormat="1" x14ac:dyDescent="0.2">
      <c r="C81" s="156"/>
      <c r="D81" s="156"/>
      <c r="E81" s="157"/>
      <c r="F81" s="157"/>
      <c r="G81" s="158"/>
      <c r="H81" s="159"/>
      <c r="I81" s="159"/>
    </row>
    <row r="82" spans="3:9" s="154" customFormat="1" x14ac:dyDescent="0.2">
      <c r="C82" s="156"/>
      <c r="D82" s="156"/>
      <c r="E82" s="157"/>
      <c r="F82" s="157"/>
      <c r="G82" s="158"/>
      <c r="H82" s="159"/>
      <c r="I82" s="159"/>
    </row>
    <row r="83" spans="3:9" s="154" customFormat="1" x14ac:dyDescent="0.2">
      <c r="C83" s="156"/>
      <c r="D83" s="156"/>
      <c r="E83" s="157"/>
      <c r="F83" s="157"/>
      <c r="G83" s="158"/>
      <c r="H83" s="159"/>
      <c r="I83" s="159"/>
    </row>
    <row r="84" spans="3:9" s="154" customFormat="1" x14ac:dyDescent="0.2">
      <c r="C84" s="156"/>
      <c r="D84" s="156"/>
      <c r="E84" s="157"/>
      <c r="F84" s="157"/>
      <c r="G84" s="158"/>
      <c r="H84" s="159"/>
      <c r="I84" s="159"/>
    </row>
    <row r="85" spans="3:9" s="154" customFormat="1" x14ac:dyDescent="0.2">
      <c r="C85" s="156"/>
      <c r="D85" s="156"/>
      <c r="E85" s="157"/>
      <c r="F85" s="157"/>
      <c r="G85" s="158"/>
      <c r="H85" s="159"/>
      <c r="I85" s="159"/>
    </row>
    <row r="86" spans="3:9" s="154" customFormat="1" x14ac:dyDescent="0.2">
      <c r="C86" s="156"/>
      <c r="D86" s="156"/>
      <c r="E86" s="157"/>
      <c r="F86" s="157"/>
      <c r="G86" s="158"/>
      <c r="H86" s="159"/>
      <c r="I86" s="159"/>
    </row>
    <row r="87" spans="3:9" s="154" customFormat="1" x14ac:dyDescent="0.2">
      <c r="C87" s="156"/>
      <c r="D87" s="156"/>
      <c r="E87" s="157"/>
      <c r="F87" s="157"/>
      <c r="G87" s="158"/>
      <c r="H87" s="159"/>
      <c r="I87" s="159"/>
    </row>
    <row r="88" spans="3:9" s="154" customFormat="1" x14ac:dyDescent="0.2">
      <c r="C88" s="156"/>
      <c r="D88" s="156"/>
      <c r="E88" s="157"/>
      <c r="F88" s="157"/>
      <c r="G88" s="158"/>
      <c r="H88" s="159"/>
      <c r="I88" s="159"/>
    </row>
    <row r="89" spans="3:9" s="154" customFormat="1" x14ac:dyDescent="0.2">
      <c r="C89" s="156"/>
      <c r="D89" s="156"/>
      <c r="E89" s="157"/>
      <c r="F89" s="157"/>
      <c r="G89" s="158"/>
      <c r="H89" s="159"/>
      <c r="I89" s="159"/>
    </row>
    <row r="90" spans="3:9" s="154" customFormat="1" x14ac:dyDescent="0.2">
      <c r="C90" s="156"/>
      <c r="D90" s="156"/>
      <c r="E90" s="157"/>
      <c r="F90" s="157"/>
      <c r="G90" s="158"/>
      <c r="H90" s="159"/>
      <c r="I90" s="159"/>
    </row>
    <row r="91" spans="3:9" s="154" customFormat="1" x14ac:dyDescent="0.2">
      <c r="C91" s="156"/>
      <c r="D91" s="156"/>
      <c r="E91" s="157"/>
      <c r="F91" s="157"/>
      <c r="G91" s="158"/>
      <c r="H91" s="159"/>
      <c r="I91" s="159"/>
    </row>
    <row r="92" spans="3:9" s="154" customFormat="1" x14ac:dyDescent="0.2">
      <c r="C92" s="156"/>
      <c r="D92" s="156"/>
      <c r="E92" s="157"/>
      <c r="F92" s="157"/>
      <c r="G92" s="158"/>
      <c r="H92" s="159"/>
      <c r="I92" s="159"/>
    </row>
    <row r="93" spans="3:9" s="154" customFormat="1" x14ac:dyDescent="0.2">
      <c r="C93" s="156"/>
      <c r="D93" s="156"/>
      <c r="E93" s="157"/>
      <c r="F93" s="157"/>
      <c r="G93" s="158"/>
      <c r="H93" s="159"/>
      <c r="I93" s="159"/>
    </row>
    <row r="94" spans="3:9" s="154" customFormat="1" x14ac:dyDescent="0.2">
      <c r="C94" s="156"/>
      <c r="D94" s="156"/>
      <c r="E94" s="157"/>
      <c r="F94" s="157"/>
      <c r="G94" s="158"/>
      <c r="H94" s="159"/>
      <c r="I94" s="159"/>
    </row>
    <row r="95" spans="3:9" s="154" customFormat="1" x14ac:dyDescent="0.2">
      <c r="C95" s="156"/>
      <c r="D95" s="156"/>
      <c r="E95" s="157"/>
      <c r="F95" s="157"/>
      <c r="G95" s="158"/>
      <c r="H95" s="159"/>
      <c r="I95" s="159"/>
    </row>
    <row r="96" spans="3:9" s="154" customFormat="1" x14ac:dyDescent="0.2">
      <c r="C96" s="156"/>
      <c r="D96" s="156"/>
      <c r="E96" s="157"/>
      <c r="F96" s="157"/>
      <c r="G96" s="158"/>
      <c r="H96" s="159"/>
      <c r="I96" s="159"/>
    </row>
    <row r="97" spans="3:9" s="154" customFormat="1" x14ac:dyDescent="0.2">
      <c r="C97" s="156"/>
      <c r="D97" s="156"/>
      <c r="E97" s="157"/>
      <c r="F97" s="157"/>
      <c r="G97" s="158"/>
      <c r="H97" s="159"/>
      <c r="I97" s="159"/>
    </row>
    <row r="98" spans="3:9" s="154" customFormat="1" x14ac:dyDescent="0.2">
      <c r="C98" s="156"/>
      <c r="D98" s="156"/>
      <c r="E98" s="157"/>
      <c r="F98" s="157"/>
      <c r="G98" s="158"/>
      <c r="H98" s="159"/>
      <c r="I98" s="159"/>
    </row>
    <row r="99" spans="3:9" s="154" customFormat="1" x14ac:dyDescent="0.2">
      <c r="C99" s="156"/>
      <c r="D99" s="156"/>
      <c r="E99" s="157"/>
      <c r="F99" s="157"/>
      <c r="G99" s="158"/>
      <c r="H99" s="159"/>
      <c r="I99" s="159"/>
    </row>
    <row r="100" spans="3:9" s="154" customFormat="1" x14ac:dyDescent="0.2">
      <c r="C100" s="156"/>
      <c r="D100" s="156"/>
      <c r="E100" s="157"/>
      <c r="F100" s="157"/>
      <c r="G100" s="158"/>
      <c r="H100" s="159"/>
      <c r="I100" s="159"/>
    </row>
    <row r="101" spans="3:9" s="154" customFormat="1" x14ac:dyDescent="0.2">
      <c r="C101" s="156"/>
      <c r="D101" s="156"/>
      <c r="E101" s="157"/>
      <c r="F101" s="157"/>
      <c r="G101" s="158"/>
      <c r="H101" s="159"/>
      <c r="I101" s="159"/>
    </row>
    <row r="102" spans="3:9" s="154" customFormat="1" x14ac:dyDescent="0.2">
      <c r="C102" s="156"/>
      <c r="D102" s="156"/>
      <c r="E102" s="157"/>
      <c r="F102" s="157"/>
      <c r="G102" s="158"/>
      <c r="H102" s="159"/>
      <c r="I102" s="159"/>
    </row>
    <row r="103" spans="3:9" s="154" customFormat="1" x14ac:dyDescent="0.2">
      <c r="C103" s="156"/>
      <c r="D103" s="156"/>
      <c r="E103" s="157"/>
      <c r="F103" s="157"/>
      <c r="G103" s="158"/>
      <c r="H103" s="159"/>
      <c r="I103" s="159"/>
    </row>
    <row r="104" spans="3:9" s="154" customFormat="1" x14ac:dyDescent="0.2">
      <c r="C104" s="156"/>
      <c r="D104" s="156"/>
      <c r="E104" s="157"/>
      <c r="F104" s="157"/>
      <c r="G104" s="158"/>
      <c r="H104" s="159"/>
      <c r="I104" s="159"/>
    </row>
    <row r="105" spans="3:9" s="154" customFormat="1" x14ac:dyDescent="0.2">
      <c r="C105" s="156"/>
      <c r="D105" s="156"/>
      <c r="E105" s="157"/>
      <c r="F105" s="157"/>
      <c r="G105" s="158"/>
      <c r="H105" s="159"/>
      <c r="I105" s="159"/>
    </row>
    <row r="106" spans="3:9" s="154" customFormat="1" x14ac:dyDescent="0.2">
      <c r="C106" s="156"/>
      <c r="D106" s="156"/>
      <c r="E106" s="157"/>
      <c r="F106" s="157"/>
      <c r="G106" s="158"/>
      <c r="H106" s="159"/>
      <c r="I106" s="159"/>
    </row>
    <row r="107" spans="3:9" s="154" customFormat="1" x14ac:dyDescent="0.2">
      <c r="C107" s="156"/>
      <c r="D107" s="156"/>
      <c r="E107" s="157"/>
      <c r="F107" s="157"/>
      <c r="G107" s="158"/>
      <c r="H107" s="159"/>
      <c r="I107" s="159"/>
    </row>
    <row r="108" spans="3:9" s="154" customFormat="1" x14ac:dyDescent="0.2">
      <c r="C108" s="156"/>
      <c r="D108" s="156"/>
      <c r="E108" s="157"/>
      <c r="F108" s="157"/>
      <c r="G108" s="158"/>
      <c r="H108" s="159"/>
      <c r="I108" s="159"/>
    </row>
    <row r="109" spans="3:9" s="154" customFormat="1" x14ac:dyDescent="0.2">
      <c r="C109" s="156"/>
      <c r="D109" s="156"/>
      <c r="E109" s="157"/>
      <c r="F109" s="157"/>
      <c r="G109" s="158"/>
      <c r="H109" s="159"/>
      <c r="I109" s="159"/>
    </row>
    <row r="110" spans="3:9" s="154" customFormat="1" x14ac:dyDescent="0.2">
      <c r="C110" s="156"/>
      <c r="D110" s="156"/>
      <c r="E110" s="157"/>
      <c r="F110" s="157"/>
      <c r="G110" s="158"/>
      <c r="H110" s="159"/>
      <c r="I110" s="159"/>
    </row>
    <row r="111" spans="3:9" s="154" customFormat="1" x14ac:dyDescent="0.2">
      <c r="C111" s="156"/>
      <c r="D111" s="156"/>
      <c r="E111" s="157"/>
      <c r="F111" s="157"/>
      <c r="G111" s="158"/>
      <c r="H111" s="159"/>
      <c r="I111" s="159"/>
    </row>
    <row r="112" spans="3:9" s="154" customFormat="1" x14ac:dyDescent="0.2">
      <c r="C112" s="156"/>
      <c r="D112" s="156"/>
      <c r="E112" s="157"/>
      <c r="F112" s="157"/>
      <c r="G112" s="158"/>
      <c r="H112" s="159"/>
      <c r="I112" s="159"/>
    </row>
    <row r="113" spans="3:9" s="154" customFormat="1" x14ac:dyDescent="0.2">
      <c r="C113" s="156"/>
      <c r="D113" s="156"/>
      <c r="E113" s="157"/>
      <c r="F113" s="157"/>
      <c r="G113" s="158"/>
      <c r="H113" s="159"/>
      <c r="I113" s="159"/>
    </row>
    <row r="114" spans="3:9" s="154" customFormat="1" x14ac:dyDescent="0.2">
      <c r="C114" s="156"/>
      <c r="D114" s="156"/>
      <c r="E114" s="157"/>
      <c r="F114" s="157"/>
      <c r="G114" s="158"/>
      <c r="H114" s="159"/>
      <c r="I114" s="159"/>
    </row>
    <row r="115" spans="3:9" s="154" customFormat="1" x14ac:dyDescent="0.2">
      <c r="C115" s="156"/>
      <c r="D115" s="156"/>
      <c r="E115" s="157"/>
      <c r="F115" s="157"/>
      <c r="G115" s="158"/>
      <c r="H115" s="159"/>
      <c r="I115" s="159"/>
    </row>
    <row r="116" spans="3:9" s="154" customFormat="1" x14ac:dyDescent="0.2">
      <c r="C116" s="156"/>
      <c r="D116" s="156"/>
      <c r="E116" s="157"/>
      <c r="F116" s="157"/>
      <c r="G116" s="158"/>
      <c r="H116" s="159"/>
      <c r="I116" s="159"/>
    </row>
    <row r="117" spans="3:9" s="154" customFormat="1" x14ac:dyDescent="0.2">
      <c r="C117" s="156"/>
      <c r="D117" s="156"/>
      <c r="E117" s="157"/>
      <c r="F117" s="157"/>
      <c r="G117" s="158"/>
      <c r="H117" s="159"/>
      <c r="I117" s="159"/>
    </row>
    <row r="118" spans="3:9" s="154" customFormat="1" x14ac:dyDescent="0.2">
      <c r="C118" s="156"/>
      <c r="D118" s="156"/>
      <c r="E118" s="157"/>
      <c r="F118" s="157"/>
      <c r="G118" s="158"/>
      <c r="H118" s="159"/>
      <c r="I118" s="159"/>
    </row>
    <row r="119" spans="3:9" s="154" customFormat="1" x14ac:dyDescent="0.2">
      <c r="C119" s="156"/>
      <c r="D119" s="156"/>
      <c r="E119" s="157"/>
      <c r="F119" s="157"/>
      <c r="G119" s="158"/>
      <c r="H119" s="159"/>
      <c r="I119" s="159"/>
    </row>
    <row r="120" spans="3:9" s="154" customFormat="1" x14ac:dyDescent="0.2">
      <c r="C120" s="156"/>
      <c r="D120" s="156"/>
      <c r="E120" s="157"/>
      <c r="F120" s="157"/>
      <c r="G120" s="158"/>
      <c r="H120" s="159"/>
      <c r="I120" s="159"/>
    </row>
    <row r="121" spans="3:9" s="154" customFormat="1" x14ac:dyDescent="0.2">
      <c r="C121" s="156"/>
      <c r="D121" s="156"/>
      <c r="E121" s="157"/>
      <c r="F121" s="157"/>
      <c r="G121" s="158"/>
      <c r="H121" s="159"/>
      <c r="I121" s="159"/>
    </row>
    <row r="122" spans="3:9" s="154" customFormat="1" x14ac:dyDescent="0.2">
      <c r="C122" s="156"/>
      <c r="D122" s="156"/>
      <c r="E122" s="157"/>
      <c r="F122" s="157"/>
      <c r="G122" s="158"/>
      <c r="H122" s="159"/>
      <c r="I122" s="159"/>
    </row>
    <row r="123" spans="3:9" s="154" customFormat="1" x14ac:dyDescent="0.2">
      <c r="C123" s="156"/>
      <c r="D123" s="156"/>
      <c r="E123" s="157"/>
      <c r="F123" s="157"/>
      <c r="G123" s="158"/>
      <c r="H123" s="159"/>
      <c r="I123" s="159"/>
    </row>
    <row r="124" spans="3:9" s="154" customFormat="1" x14ac:dyDescent="0.2">
      <c r="C124" s="156"/>
      <c r="D124" s="156"/>
      <c r="E124" s="157"/>
      <c r="F124" s="157"/>
      <c r="G124" s="158"/>
      <c r="H124" s="159"/>
      <c r="I124" s="159"/>
    </row>
    <row r="125" spans="3:9" s="154" customFormat="1" x14ac:dyDescent="0.2">
      <c r="C125" s="156"/>
      <c r="D125" s="156"/>
      <c r="E125" s="157"/>
      <c r="F125" s="157"/>
      <c r="G125" s="158"/>
      <c r="H125" s="159"/>
      <c r="I125" s="159"/>
    </row>
    <row r="126" spans="3:9" s="154" customFormat="1" x14ac:dyDescent="0.2">
      <c r="C126" s="156"/>
      <c r="D126" s="156"/>
      <c r="E126" s="157"/>
      <c r="F126" s="157"/>
      <c r="G126" s="158"/>
      <c r="H126" s="159"/>
      <c r="I126" s="159"/>
    </row>
    <row r="127" spans="3:9" s="154" customFormat="1" x14ac:dyDescent="0.2">
      <c r="C127" s="156"/>
      <c r="D127" s="156"/>
      <c r="E127" s="157"/>
      <c r="F127" s="157"/>
      <c r="G127" s="158"/>
      <c r="H127" s="159"/>
      <c r="I127" s="159"/>
    </row>
    <row r="128" spans="3:9" s="154" customFormat="1" x14ac:dyDescent="0.2">
      <c r="C128" s="156"/>
      <c r="D128" s="156"/>
      <c r="E128" s="157"/>
      <c r="F128" s="157"/>
      <c r="G128" s="158"/>
      <c r="H128" s="159"/>
      <c r="I128" s="159"/>
    </row>
    <row r="129" spans="3:9" s="154" customFormat="1" x14ac:dyDescent="0.2">
      <c r="C129" s="156"/>
      <c r="D129" s="156"/>
      <c r="E129" s="157"/>
      <c r="F129" s="157"/>
      <c r="G129" s="158"/>
      <c r="H129" s="159"/>
      <c r="I129" s="159"/>
    </row>
    <row r="130" spans="3:9" s="154" customFormat="1" x14ac:dyDescent="0.2">
      <c r="C130" s="156"/>
      <c r="D130" s="156"/>
      <c r="E130" s="157"/>
      <c r="F130" s="157"/>
      <c r="G130" s="158"/>
      <c r="H130" s="159"/>
      <c r="I130" s="159"/>
    </row>
    <row r="131" spans="3:9" s="154" customFormat="1" x14ac:dyDescent="0.2">
      <c r="C131" s="156"/>
      <c r="D131" s="156"/>
      <c r="E131" s="157"/>
      <c r="F131" s="157"/>
      <c r="G131" s="158"/>
      <c r="H131" s="159"/>
      <c r="I131" s="159"/>
    </row>
    <row r="132" spans="3:9" s="154" customFormat="1" x14ac:dyDescent="0.2">
      <c r="C132" s="156"/>
      <c r="D132" s="156"/>
      <c r="E132" s="157"/>
      <c r="F132" s="157"/>
      <c r="G132" s="158"/>
      <c r="H132" s="159"/>
      <c r="I132" s="159"/>
    </row>
    <row r="133" spans="3:9" s="154" customFormat="1" x14ac:dyDescent="0.2">
      <c r="C133" s="156"/>
      <c r="D133" s="156"/>
      <c r="E133" s="157"/>
      <c r="F133" s="157"/>
      <c r="G133" s="158"/>
      <c r="H133" s="159"/>
      <c r="I133" s="159"/>
    </row>
    <row r="134" spans="3:9" s="154" customFormat="1" x14ac:dyDescent="0.2">
      <c r="C134" s="156"/>
      <c r="D134" s="156"/>
      <c r="E134" s="157"/>
      <c r="F134" s="157"/>
      <c r="G134" s="158"/>
      <c r="H134" s="159"/>
      <c r="I134" s="159"/>
    </row>
    <row r="135" spans="3:9" s="154" customFormat="1" x14ac:dyDescent="0.2">
      <c r="C135" s="156"/>
      <c r="D135" s="156"/>
      <c r="E135" s="157"/>
      <c r="F135" s="157"/>
      <c r="G135" s="158"/>
      <c r="H135" s="159"/>
      <c r="I135" s="159"/>
    </row>
    <row r="136" spans="3:9" s="154" customFormat="1" x14ac:dyDescent="0.2">
      <c r="C136" s="156"/>
      <c r="D136" s="156"/>
      <c r="E136" s="157"/>
      <c r="F136" s="157"/>
      <c r="G136" s="158"/>
      <c r="H136" s="159"/>
      <c r="I136" s="159"/>
    </row>
    <row r="137" spans="3:9" s="154" customFormat="1" x14ac:dyDescent="0.2">
      <c r="C137" s="156"/>
      <c r="D137" s="156"/>
      <c r="E137" s="157"/>
      <c r="F137" s="157"/>
      <c r="G137" s="158"/>
      <c r="H137" s="159"/>
      <c r="I137" s="159"/>
    </row>
    <row r="138" spans="3:9" s="154" customFormat="1" x14ac:dyDescent="0.2">
      <c r="C138" s="156"/>
      <c r="D138" s="156"/>
      <c r="E138" s="157"/>
      <c r="F138" s="157"/>
      <c r="G138" s="158"/>
      <c r="H138" s="159"/>
      <c r="I138" s="159"/>
    </row>
    <row r="139" spans="3:9" s="154" customFormat="1" x14ac:dyDescent="0.2">
      <c r="C139" s="156"/>
      <c r="D139" s="156"/>
      <c r="E139" s="157"/>
      <c r="F139" s="157"/>
      <c r="G139" s="158"/>
      <c r="H139" s="159"/>
      <c r="I139" s="159"/>
    </row>
    <row r="140" spans="3:9" s="154" customFormat="1" x14ac:dyDescent="0.2">
      <c r="C140" s="156"/>
      <c r="D140" s="156"/>
      <c r="E140" s="157"/>
      <c r="F140" s="157"/>
      <c r="G140" s="158"/>
      <c r="H140" s="159"/>
      <c r="I140" s="159"/>
    </row>
    <row r="141" spans="3:9" s="154" customFormat="1" x14ac:dyDescent="0.2">
      <c r="C141" s="156"/>
      <c r="D141" s="156"/>
      <c r="E141" s="157"/>
      <c r="F141" s="157"/>
      <c r="G141" s="158"/>
      <c r="H141" s="159"/>
      <c r="I141" s="159"/>
    </row>
    <row r="142" spans="3:9" s="154" customFormat="1" x14ac:dyDescent="0.2">
      <c r="C142" s="156"/>
      <c r="D142" s="156"/>
      <c r="E142" s="157"/>
      <c r="F142" s="157"/>
      <c r="G142" s="158"/>
      <c r="H142" s="159"/>
      <c r="I142" s="159"/>
    </row>
    <row r="143" spans="3:9" s="154" customFormat="1" x14ac:dyDescent="0.2">
      <c r="C143" s="156"/>
      <c r="D143" s="156"/>
      <c r="E143" s="157"/>
      <c r="F143" s="157"/>
      <c r="G143" s="158"/>
      <c r="H143" s="159"/>
      <c r="I143" s="159"/>
    </row>
    <row r="144" spans="3:9" s="154" customFormat="1" x14ac:dyDescent="0.2">
      <c r="C144" s="156"/>
      <c r="D144" s="156"/>
      <c r="E144" s="157"/>
      <c r="F144" s="157"/>
      <c r="G144" s="158"/>
      <c r="H144" s="159"/>
      <c r="I144" s="159"/>
    </row>
    <row r="145" spans="3:52" s="154" customFormat="1" x14ac:dyDescent="0.2">
      <c r="C145" s="156"/>
      <c r="D145" s="156"/>
      <c r="E145" s="157"/>
      <c r="F145" s="157"/>
      <c r="G145" s="158"/>
      <c r="H145" s="159"/>
      <c r="I145" s="159"/>
    </row>
    <row r="146" spans="3:52" s="154" customFormat="1" x14ac:dyDescent="0.2">
      <c r="C146" s="156"/>
      <c r="D146" s="156"/>
      <c r="E146" s="157"/>
      <c r="F146" s="157"/>
      <c r="G146" s="158"/>
      <c r="H146" s="159"/>
      <c r="I146" s="159"/>
    </row>
    <row r="147" spans="3:52" s="154" customFormat="1" x14ac:dyDescent="0.2">
      <c r="C147" s="156"/>
      <c r="D147" s="156"/>
      <c r="E147" s="157"/>
      <c r="F147" s="157"/>
      <c r="G147" s="158"/>
      <c r="H147" s="159"/>
      <c r="I147" s="159"/>
    </row>
    <row r="148" spans="3:52" s="154" customFormat="1" x14ac:dyDescent="0.2">
      <c r="C148" s="156"/>
      <c r="D148" s="156"/>
      <c r="E148" s="157"/>
      <c r="F148" s="157"/>
      <c r="G148" s="158"/>
      <c r="H148" s="159"/>
      <c r="I148" s="159"/>
    </row>
    <row r="149" spans="3:52" s="154" customFormat="1" x14ac:dyDescent="0.2">
      <c r="C149" s="156"/>
      <c r="D149" s="156"/>
      <c r="E149" s="157"/>
      <c r="F149" s="157"/>
      <c r="G149" s="158"/>
      <c r="H149" s="159"/>
      <c r="I149" s="159"/>
    </row>
    <row r="150" spans="3:52" s="154" customFormat="1" x14ac:dyDescent="0.2">
      <c r="C150" s="156"/>
      <c r="D150" s="156"/>
      <c r="E150" s="157"/>
      <c r="F150" s="157"/>
      <c r="G150" s="158"/>
      <c r="H150" s="159"/>
      <c r="I150" s="159"/>
    </row>
    <row r="151" spans="3:52" s="154" customFormat="1" x14ac:dyDescent="0.2">
      <c r="C151" s="156"/>
      <c r="D151" s="156"/>
      <c r="E151" s="157"/>
      <c r="F151" s="157"/>
      <c r="G151" s="158"/>
      <c r="H151" s="159"/>
      <c r="I151" s="159"/>
    </row>
    <row r="152" spans="3:52" s="154" customFormat="1" x14ac:dyDescent="0.2">
      <c r="C152" s="156"/>
      <c r="D152" s="156"/>
      <c r="E152" s="157"/>
      <c r="F152" s="157"/>
      <c r="G152" s="158"/>
      <c r="H152" s="159"/>
      <c r="I152" s="159"/>
    </row>
    <row r="153" spans="3:52" s="154" customFormat="1" x14ac:dyDescent="0.2">
      <c r="C153" s="156"/>
      <c r="D153" s="156"/>
      <c r="E153" s="157"/>
      <c r="F153" s="157"/>
      <c r="G153" s="158"/>
      <c r="H153" s="159"/>
      <c r="I153" s="159"/>
    </row>
    <row r="154" spans="3:52" s="154" customFormat="1" x14ac:dyDescent="0.2">
      <c r="C154" s="156"/>
      <c r="D154" s="156"/>
      <c r="E154" s="157"/>
      <c r="F154" s="157"/>
      <c r="G154" s="158"/>
      <c r="H154" s="159"/>
      <c r="I154" s="159"/>
    </row>
    <row r="155" spans="3:52" s="154" customFormat="1" x14ac:dyDescent="0.2">
      <c r="C155" s="156"/>
      <c r="D155" s="156"/>
      <c r="E155" s="157"/>
      <c r="F155" s="157"/>
      <c r="G155" s="158"/>
      <c r="H155" s="159"/>
      <c r="I155" s="159"/>
    </row>
    <row r="156" spans="3:52" s="12" customFormat="1" x14ac:dyDescent="0.2">
      <c r="C156" s="30"/>
      <c r="D156" s="30"/>
      <c r="E156" s="54"/>
      <c r="F156" s="54"/>
      <c r="G156" s="55"/>
      <c r="H156" s="33"/>
      <c r="I156" s="33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</row>
  </sheetData>
  <mergeCells count="16">
    <mergeCell ref="B1:I1"/>
    <mergeCell ref="B2:I2"/>
    <mergeCell ref="C4:E4"/>
    <mergeCell ref="B6:H6"/>
    <mergeCell ref="C63:E63"/>
    <mergeCell ref="B54:C54"/>
    <mergeCell ref="B55:C55"/>
    <mergeCell ref="B56:C56"/>
    <mergeCell ref="B57:C57"/>
    <mergeCell ref="B58:C58"/>
    <mergeCell ref="B59:C59"/>
    <mergeCell ref="B8:H8"/>
    <mergeCell ref="B10:H10"/>
    <mergeCell ref="B12:H12"/>
    <mergeCell ref="H4:I4"/>
    <mergeCell ref="B15:I15"/>
  </mergeCells>
  <dataValidations count="6">
    <dataValidation type="list" allowBlank="1" showInputMessage="1" showErrorMessage="1" sqref="E19:E22" xr:uid="{00000000-0002-0000-0200-000000000000}">
      <formula1>"DAY,MONTH, WTU,SUMMER MONTH"</formula1>
    </dataValidation>
    <dataValidation type="list" allowBlank="1" showInputMessage="1" showErrorMessage="1" sqref="G35:G38" xr:uid="{00000000-0002-0000-0200-000001000000}">
      <formula1>"Release/Replacement,Overload"</formula1>
    </dataValidation>
    <dataValidation type="list" allowBlank="1" showInputMessage="1" showErrorMessage="1" sqref="G45:G47" xr:uid="{00000000-0002-0000-0200-000002000000}">
      <formula1>"Student,Bridge,Select from Menu"</formula1>
    </dataValidation>
    <dataValidation type="list" allowBlank="1" showInputMessage="1" showErrorMessage="1" sqref="G40:G43" xr:uid="{00000000-0002-0000-0200-000003000000}">
      <formula1>"Salaried,Intermittent"</formula1>
    </dataValidation>
    <dataValidation type="list" allowBlank="1" showInputMessage="1" showErrorMessage="1" sqref="E24:E31" xr:uid="{00000000-0002-0000-0200-000004000000}">
      <formula1>"HOUR,MONTH"</formula1>
    </dataValidation>
    <dataValidation type="whole" allowBlank="1" showInputMessage="1" showErrorMessage="1" error="Overhead may not exceed 15% of total direct expenses" sqref="H63" xr:uid="{00000000-0002-0000-0200-000005000000}">
      <formula1>0</formula1>
      <formula2>15</formula2>
    </dataValidation>
  </dataValidations>
  <pageMargins left="0.7" right="0.7" top="0" bottom="0" header="0.3" footer="0.3"/>
  <pageSetup scale="68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TRANSMITTAL</vt:lpstr>
      <vt:lpstr>ATTACHMENT 1 - SCOPE OF WORK</vt:lpstr>
      <vt:lpstr>ATTACHMENT 2 -BUDGET WORKSHEET</vt:lpstr>
      <vt:lpstr>Overload</vt:lpstr>
      <vt:lpstr>'ATTACHMENT 1 - SCOPE OF WORK'!Print_Area</vt:lpstr>
      <vt:lpstr>'ATTACHMENT 2 -BUDGET WORKSHEET'!Print_Area</vt:lpstr>
      <vt:lpstr>TRANSMITTAL!Print_Area</vt:lpstr>
      <vt:lpstr>Special_Consultant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Wilson</dc:creator>
  <cp:lastModifiedBy>Microsoft Office User</cp:lastModifiedBy>
  <cp:lastPrinted>2012-10-15T22:33:30Z</cp:lastPrinted>
  <dcterms:created xsi:type="dcterms:W3CDTF">2012-10-11T21:58:14Z</dcterms:created>
  <dcterms:modified xsi:type="dcterms:W3CDTF">2020-06-30T23:08:55Z</dcterms:modified>
</cp:coreProperties>
</file>