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30" windowWidth="15570" windowHeight="10680" activeTab="0"/>
  </bookViews>
  <sheets>
    <sheet name="Journal Reclass" sheetId="1" r:id="rId1"/>
    <sheet name="Instructions" sheetId="2" r:id="rId2"/>
    <sheet name="Backup 1" sheetId="3" r:id="rId3"/>
    <sheet name="Backup 2" sheetId="4" r:id="rId4"/>
    <sheet name="Backup 3" sheetId="5" r:id="rId5"/>
  </sheets>
  <definedNames>
    <definedName name="Bus_Unit">'Journal Reclass'!$E$8</definedName>
    <definedName name="Control_Total">'Journal Reclass'!$M$15</definedName>
    <definedName name="Copy_row">'Journal Reclass'!$38:$38</definedName>
    <definedName name="Descr_Hdr">'Journal Reclass'!$J$11</definedName>
    <definedName name="FileName">'Journal Reclass'!$N$10</definedName>
    <definedName name="Jrnl_Date">'Journal Reclass'!$E$10</definedName>
    <definedName name="Jrnl_ID">'Journal Reclass'!$E$9</definedName>
    <definedName name="Ledger">'Journal Reclass'!$E$11</definedName>
    <definedName name="lookup">'Journal Reclass'!$Z$12</definedName>
    <definedName name="_xlnm.Print_Area" localSheetId="0">'Journal Reclass'!$B$17:$N$37</definedName>
    <definedName name="_xlnm.Print_Titles" localSheetId="0">'Journal Reclass'!$1:$16</definedName>
    <definedName name="Reversal_Cd">'Journal Reclass'!$J$9</definedName>
    <definedName name="Reversal_Date">'Journal Reclass'!$J$10</definedName>
    <definedName name="Source">'Journal Reclass'!$J$8</definedName>
  </definedNames>
  <calcPr fullCalcOnLoad="1" fullPrecision="0"/>
</workbook>
</file>

<file path=xl/comments1.xml><?xml version="1.0" encoding="utf-8"?>
<comments xmlns="http://schemas.openxmlformats.org/spreadsheetml/2006/main">
  <authors>
    <author>Allen Cunningham</author>
    <author>Daniel Chu</author>
    <author>holder</author>
  </authors>
  <commentList>
    <comment ref="K16" authorId="0">
      <text>
        <r>
          <rPr>
            <b/>
            <sz val="8"/>
            <rFont val="Tahoma"/>
            <family val="2"/>
          </rPr>
          <t xml:space="preserve">Must be 3 characters alpha.  Used for salary transfers between funds.
</t>
        </r>
      </text>
    </comment>
    <comment ref="L16" authorId="0">
      <text>
        <r>
          <rPr>
            <b/>
            <sz val="8"/>
            <rFont val="Tahoma"/>
            <family val="2"/>
          </rPr>
          <t>Enter in numeric format.  Used for salary transfers between funds.</t>
        </r>
        <r>
          <rPr>
            <sz val="8"/>
            <rFont val="Tahoma"/>
            <family val="2"/>
          </rPr>
          <t xml:space="preserve">
</t>
        </r>
      </text>
    </comment>
    <comment ref="N16" authorId="1">
      <text>
        <r>
          <rPr>
            <b/>
            <sz val="8"/>
            <rFont val="Tahoma"/>
            <family val="2"/>
          </rPr>
          <t>Cannot exceed 30 characters.</t>
        </r>
      </text>
    </comment>
    <comment ref="M15" authorId="1">
      <text>
        <r>
          <rPr>
            <b/>
            <sz val="8"/>
            <rFont val="Tahoma"/>
            <family val="2"/>
          </rPr>
          <t xml:space="preserve">Auto computed per detail lines.  No manual input. A zero indicates a balanced JE. All Journal Entries must be balanced except for Budgets. </t>
        </r>
      </text>
    </comment>
    <comment ref="B16" authorId="2">
      <text>
        <r>
          <rPr>
            <sz val="8"/>
            <rFont val="Tahoma"/>
            <family val="2"/>
          </rPr>
          <t>A sequential line number is assigned automatically. No manual entry.</t>
        </r>
      </text>
    </comment>
    <comment ref="C16" authorId="2">
      <text>
        <r>
          <rPr>
            <sz val="8"/>
            <rFont val="Tahoma"/>
            <family val="2"/>
          </rPr>
          <t xml:space="preserve">Auto fill.  No entry necessary.
</t>
        </r>
      </text>
    </comment>
    <comment ref="D16" authorId="2">
      <text>
        <r>
          <rPr>
            <sz val="8"/>
            <rFont val="Tahoma"/>
            <family val="2"/>
          </rPr>
          <t xml:space="preserve">Account number must be between 100000 and 999999.
</t>
        </r>
      </text>
    </comment>
    <comment ref="E16" authorId="2">
      <text>
        <r>
          <rPr>
            <sz val="8"/>
            <rFont val="Tahoma"/>
            <family val="2"/>
          </rPr>
          <t xml:space="preserve">Fund code must be 5 characters, alphanumeric.
</t>
        </r>
      </text>
    </comment>
    <comment ref="F16" authorId="2">
      <text>
        <r>
          <rPr>
            <sz val="8"/>
            <rFont val="Tahoma"/>
            <family val="2"/>
          </rPr>
          <t xml:space="preserve">Dept must be 4 characters, numeric
</t>
        </r>
      </text>
    </comment>
    <comment ref="G16" authorId="2">
      <text>
        <r>
          <rPr>
            <sz val="8"/>
            <rFont val="Tahoma"/>
            <family val="2"/>
          </rPr>
          <t xml:space="preserve">Program Code  must be 4 characters
</t>
        </r>
      </text>
    </comment>
    <comment ref="H16" authorId="2">
      <text>
        <r>
          <rPr>
            <sz val="8"/>
            <rFont val="Tahoma"/>
            <family val="2"/>
          </rPr>
          <t>Project is 5 to 7 characters. 
Grant is 5 to 7 characters alphanumeric and equals Fund value.</t>
        </r>
      </text>
    </comment>
  </commentList>
</comments>
</file>

<file path=xl/sharedStrings.xml><?xml version="1.0" encoding="utf-8"?>
<sst xmlns="http://schemas.openxmlformats.org/spreadsheetml/2006/main" count="62" uniqueCount="60">
  <si>
    <t>File:</t>
  </si>
  <si>
    <t>Business Unit</t>
  </si>
  <si>
    <t>Journal Description</t>
  </si>
  <si>
    <t>Journal.Reclass@sonoma.edu</t>
  </si>
  <si>
    <t>Revised:</t>
  </si>
  <si>
    <t>SOSUI</t>
  </si>
  <si>
    <t>SOSSE</t>
  </si>
  <si>
    <t>SOFDN</t>
  </si>
  <si>
    <t>SOASI</t>
  </si>
  <si>
    <t>SOCMP</t>
  </si>
  <si>
    <t>Dept Name/No.</t>
  </si>
  <si>
    <t>Extension</t>
  </si>
  <si>
    <t>Justification</t>
  </si>
  <si>
    <t>Line</t>
  </si>
  <si>
    <t>Acct</t>
  </si>
  <si>
    <t>Fund</t>
  </si>
  <si>
    <t>Dept</t>
  </si>
  <si>
    <t>Prgm</t>
  </si>
  <si>
    <t>Bus Unit</t>
  </si>
  <si>
    <t>Class</t>
  </si>
  <si>
    <t>Stat Code</t>
  </si>
  <si>
    <t>Stat Amt</t>
  </si>
  <si>
    <t>Line Description</t>
  </si>
  <si>
    <t>Proj / Grant</t>
  </si>
  <si>
    <t>Journal ID</t>
  </si>
  <si>
    <t>NEXT</t>
  </si>
  <si>
    <t>Ledger</t>
  </si>
  <si>
    <t>ACTUALS</t>
  </si>
  <si>
    <t>Source</t>
  </si>
  <si>
    <t>Reversal Code</t>
  </si>
  <si>
    <t>Reversal Date</t>
  </si>
  <si>
    <t>AR</t>
  </si>
  <si>
    <t>BD</t>
  </si>
  <si>
    <t>CR</t>
  </si>
  <si>
    <t>GAU</t>
  </si>
  <si>
    <t>FA</t>
  </si>
  <si>
    <t>B</t>
  </si>
  <si>
    <t>D</t>
  </si>
  <si>
    <t>N</t>
  </si>
  <si>
    <t>Monetary Amount</t>
  </si>
  <si>
    <t>SOCSU</t>
  </si>
  <si>
    <t>SOGAP</t>
  </si>
  <si>
    <t>source</t>
  </si>
  <si>
    <t>Reversal Cd</t>
  </si>
  <si>
    <t>Ledger Grp</t>
  </si>
  <si>
    <t>bu</t>
  </si>
  <si>
    <t>work area for data validation</t>
  </si>
  <si>
    <t>Approved by:</t>
  </si>
  <si>
    <t>Journal Reference</t>
  </si>
  <si>
    <t>CB</t>
  </si>
  <si>
    <t>DEP</t>
  </si>
  <si>
    <t xml:space="preserve">Control Total </t>
  </si>
  <si>
    <t>CFS Journal Reclass Form</t>
  </si>
  <si>
    <t>Email:</t>
  </si>
  <si>
    <t>Accounting Date</t>
  </si>
  <si>
    <t>Date Prepared:</t>
  </si>
  <si>
    <t>Prepared by:</t>
  </si>
  <si>
    <t xml:space="preserve">JE#  </t>
  </si>
  <si>
    <t xml:space="preserve">Trust Fund Review: </t>
  </si>
  <si>
    <t>JOURNAL_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</si>
</sst>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yy"/>
    <numFmt numFmtId="166" formatCode="mmddyyyy"/>
    <numFmt numFmtId="167" formatCode="0.00_);[Red]\(0.00\)"/>
    <numFmt numFmtId="168" formatCode="#\-####"/>
    <numFmt numFmtId="169" formatCode="[$-409]dddd\,\ mmmm\ dd\,\ yyyy"/>
    <numFmt numFmtId="170" formatCode="[$-409]mmm\-yy;@"/>
    <numFmt numFmtId="171" formatCode="mm/dd/yy;@"/>
    <numFmt numFmtId="172" formatCode="m/d/yy;@"/>
    <numFmt numFmtId="173" formatCode="[$-409]dddd\,\ mmmm\ 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sz val="11"/>
      <name val="Century Gothic"/>
      <family val="2"/>
    </font>
    <font>
      <b/>
      <sz val="10"/>
      <color indexed="9"/>
      <name val="Century Gothic"/>
      <family val="2"/>
    </font>
    <font>
      <u val="single"/>
      <sz val="10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indexed="9"/>
      <name val="Century Gothic"/>
      <family val="2"/>
    </font>
    <font>
      <b/>
      <sz val="11"/>
      <name val="Century Gothic"/>
      <family val="2"/>
    </font>
    <font>
      <b/>
      <sz val="9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1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12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0"/>
      <color theme="1"/>
      <name val="Century Gothic"/>
      <family val="2"/>
    </font>
    <font>
      <u val="single"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2"/>
      <color rgb="FF345294"/>
      <name val="Century Gothic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35" borderId="10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8" fillId="0" borderId="0" xfId="0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0" fontId="8" fillId="0" borderId="0" xfId="0" applyNumberFormat="1" applyFont="1" applyAlignment="1" applyProtection="1">
      <alignment/>
      <protection locked="0"/>
    </xf>
    <xf numFmtId="1" fontId="8" fillId="0" borderId="11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40" fontId="8" fillId="0" borderId="11" xfId="0" applyNumberFormat="1" applyFont="1" applyBorder="1" applyAlignment="1" applyProtection="1">
      <alignment/>
      <protection locked="0"/>
    </xf>
    <xf numFmtId="167" fontId="8" fillId="0" borderId="0" xfId="0" applyNumberFormat="1" applyFont="1" applyAlignment="1">
      <alignment/>
    </xf>
    <xf numFmtId="40" fontId="8" fillId="0" borderId="0" xfId="0" applyNumberFormat="1" applyFont="1" applyAlignment="1">
      <alignment/>
    </xf>
    <xf numFmtId="0" fontId="5" fillId="35" borderId="12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horizontal="center" wrapText="1"/>
    </xf>
    <xf numFmtId="0" fontId="9" fillId="36" borderId="10" xfId="0" applyFont="1" applyFill="1" applyBorder="1" applyAlignment="1">
      <alignment horizontal="center" wrapText="1"/>
    </xf>
    <xf numFmtId="165" fontId="9" fillId="36" borderId="13" xfId="0" applyNumberFormat="1" applyFont="1" applyFill="1" applyBorder="1" applyAlignment="1" applyProtection="1">
      <alignment horizont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1" fontId="8" fillId="0" borderId="1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>
      <alignment horizontal="center"/>
    </xf>
    <xf numFmtId="49" fontId="9" fillId="36" borderId="14" xfId="0" applyNumberFormat="1" applyFont="1" applyFill="1" applyBorder="1" applyAlignment="1" applyProtection="1">
      <alignment/>
      <protection locked="0"/>
    </xf>
    <xf numFmtId="49" fontId="8" fillId="36" borderId="15" xfId="0" applyNumberFormat="1" applyFont="1" applyFill="1" applyBorder="1" applyAlignment="1">
      <alignment/>
    </xf>
    <xf numFmtId="49" fontId="8" fillId="36" borderId="16" xfId="0" applyNumberFormat="1" applyFont="1" applyFill="1" applyBorder="1" applyAlignment="1">
      <alignment/>
    </xf>
    <xf numFmtId="0" fontId="10" fillId="37" borderId="17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37" borderId="18" xfId="0" applyFont="1" applyFill="1" applyBorder="1" applyAlignment="1">
      <alignment horizontal="center"/>
    </xf>
    <xf numFmtId="0" fontId="10" fillId="37" borderId="18" xfId="0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0" fontId="55" fillId="37" borderId="2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56" fillId="37" borderId="0" xfId="0" applyFont="1" applyFill="1" applyBorder="1" applyAlignment="1">
      <alignment horizontal="right"/>
    </xf>
    <xf numFmtId="0" fontId="57" fillId="37" borderId="21" xfId="0" applyFont="1" applyFill="1" applyBorder="1" applyAlignment="1" applyProtection="1">
      <alignment/>
      <protection locked="0"/>
    </xf>
    <xf numFmtId="0" fontId="6" fillId="37" borderId="22" xfId="0" applyFont="1" applyFill="1" applyBorder="1" applyAlignment="1">
      <alignment/>
    </xf>
    <xf numFmtId="0" fontId="58" fillId="37" borderId="20" xfId="0" applyFont="1" applyFill="1" applyBorder="1" applyAlignment="1">
      <alignment/>
    </xf>
    <xf numFmtId="0" fontId="59" fillId="37" borderId="0" xfId="53" applyFont="1" applyFill="1" applyBorder="1" applyAlignment="1" applyProtection="1">
      <alignment/>
      <protection/>
    </xf>
    <xf numFmtId="0" fontId="58" fillId="37" borderId="0" xfId="0" applyFont="1" applyFill="1" applyBorder="1" applyAlignment="1">
      <alignment horizontal="center"/>
    </xf>
    <xf numFmtId="0" fontId="60" fillId="37" borderId="0" xfId="0" applyFont="1" applyFill="1" applyBorder="1" applyAlignment="1">
      <alignment horizontal="center"/>
    </xf>
    <xf numFmtId="0" fontId="7" fillId="37" borderId="0" xfId="53" applyFont="1" applyFill="1" applyBorder="1" applyAlignment="1" applyProtection="1">
      <alignment/>
      <protection/>
    </xf>
    <xf numFmtId="165" fontId="8" fillId="37" borderId="0" xfId="0" applyNumberFormat="1" applyFont="1" applyFill="1" applyBorder="1" applyAlignment="1" applyProtection="1">
      <alignment horizontal="center"/>
      <protection locked="0"/>
    </xf>
    <xf numFmtId="172" fontId="58" fillId="37" borderId="23" xfId="0" applyNumberFormat="1" applyFont="1" applyFill="1" applyBorder="1" applyAlignment="1">
      <alignment horizontal="right"/>
    </xf>
    <xf numFmtId="0" fontId="8" fillId="37" borderId="20" xfId="0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7" borderId="0" xfId="0" applyFont="1" applyFill="1" applyBorder="1" applyAlignment="1">
      <alignment horizontal="center"/>
    </xf>
    <xf numFmtId="0" fontId="8" fillId="37" borderId="22" xfId="0" applyFont="1" applyFill="1" applyBorder="1" applyAlignment="1">
      <alignment/>
    </xf>
    <xf numFmtId="0" fontId="5" fillId="37" borderId="2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8" fillId="37" borderId="24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left"/>
    </xf>
    <xf numFmtId="165" fontId="9" fillId="37" borderId="24" xfId="0" applyNumberFormat="1" applyFont="1" applyFill="1" applyBorder="1" applyAlignment="1" applyProtection="1">
      <alignment/>
      <protection locked="0"/>
    </xf>
    <xf numFmtId="0" fontId="11" fillId="37" borderId="22" xfId="0" applyFont="1" applyFill="1" applyBorder="1" applyAlignment="1">
      <alignment/>
    </xf>
    <xf numFmtId="165" fontId="8" fillId="37" borderId="25" xfId="0" applyNumberFormat="1" applyFont="1" applyFill="1" applyBorder="1" applyAlignment="1">
      <alignment horizontal="center"/>
    </xf>
    <xf numFmtId="165" fontId="9" fillId="37" borderId="24" xfId="0" applyNumberFormat="1" applyFont="1" applyFill="1" applyBorder="1" applyAlignment="1" applyProtection="1">
      <alignment/>
      <protection/>
    </xf>
    <xf numFmtId="0" fontId="5" fillId="37" borderId="22" xfId="0" applyFont="1" applyFill="1" applyBorder="1" applyAlignment="1">
      <alignment/>
    </xf>
    <xf numFmtId="0" fontId="11" fillId="37" borderId="20" xfId="0" applyFont="1" applyFill="1" applyBorder="1" applyAlignment="1">
      <alignment/>
    </xf>
    <xf numFmtId="165" fontId="9" fillId="37" borderId="25" xfId="0" applyNumberFormat="1" applyFont="1" applyFill="1" applyBorder="1" applyAlignment="1" applyProtection="1">
      <alignment/>
      <protection/>
    </xf>
    <xf numFmtId="0" fontId="8" fillId="37" borderId="26" xfId="0" applyFont="1" applyFill="1" applyBorder="1" applyAlignment="1" applyProtection="1">
      <alignment horizontal="center"/>
      <protection/>
    </xf>
    <xf numFmtId="0" fontId="11" fillId="37" borderId="0" xfId="0" applyFont="1" applyFill="1" applyBorder="1" applyAlignment="1">
      <alignment horizontal="left"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9" fillId="37" borderId="27" xfId="0" applyFont="1" applyFill="1" applyBorder="1" applyAlignment="1">
      <alignment horizontal="right"/>
    </xf>
    <xf numFmtId="43" fontId="0" fillId="0" borderId="0" xfId="42" applyFont="1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3" fillId="0" borderId="0" xfId="0" applyNumberFormat="1" applyFont="1" applyAlignment="1">
      <alignment/>
    </xf>
    <xf numFmtId="43" fontId="0" fillId="2" borderId="0" xfId="0" applyNumberFormat="1" applyFill="1" applyAlignment="1">
      <alignment/>
    </xf>
    <xf numFmtId="43" fontId="0" fillId="2" borderId="0" xfId="42" applyFont="1" applyFill="1" applyAlignment="1">
      <alignment/>
    </xf>
    <xf numFmtId="43" fontId="0" fillId="7" borderId="0" xfId="42" applyFont="1" applyFill="1" applyAlignment="1">
      <alignment/>
    </xf>
    <xf numFmtId="170" fontId="0" fillId="0" borderId="0" xfId="42" applyNumberFormat="1" applyFont="1" applyAlignment="1">
      <alignment/>
    </xf>
    <xf numFmtId="40" fontId="9" fillId="37" borderId="12" xfId="0" applyNumberFormat="1" applyFont="1" applyFill="1" applyBorder="1" applyAlignment="1">
      <alignment/>
    </xf>
    <xf numFmtId="49" fontId="8" fillId="37" borderId="25" xfId="0" applyNumberFormat="1" applyFont="1" applyFill="1" applyBorder="1" applyAlignment="1" applyProtection="1">
      <alignment/>
      <protection/>
    </xf>
    <xf numFmtId="0" fontId="8" fillId="37" borderId="28" xfId="0" applyFont="1" applyFill="1" applyBorder="1" applyAlignment="1">
      <alignment/>
    </xf>
    <xf numFmtId="0" fontId="8" fillId="37" borderId="29" xfId="0" applyFont="1" applyFill="1" applyBorder="1" applyAlignment="1">
      <alignment/>
    </xf>
    <xf numFmtId="0" fontId="8" fillId="37" borderId="27" xfId="0" applyFont="1" applyFill="1" applyBorder="1" applyAlignment="1">
      <alignment/>
    </xf>
    <xf numFmtId="0" fontId="9" fillId="36" borderId="14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12" fillId="36" borderId="30" xfId="0" applyFont="1" applyFill="1" applyBorder="1" applyAlignment="1" applyProtection="1">
      <alignment vertical="justify" wrapText="1"/>
      <protection locked="0"/>
    </xf>
    <xf numFmtId="0" fontId="12" fillId="36" borderId="31" xfId="0" applyFont="1" applyFill="1" applyBorder="1" applyAlignment="1" applyProtection="1">
      <alignment vertical="justify" wrapText="1"/>
      <protection locked="0"/>
    </xf>
    <xf numFmtId="0" fontId="12" fillId="36" borderId="32" xfId="0" applyFont="1" applyFill="1" applyBorder="1" applyAlignment="1" applyProtection="1">
      <alignment vertical="justify" wrapText="1"/>
      <protection locked="0"/>
    </xf>
    <xf numFmtId="0" fontId="12" fillId="36" borderId="33" xfId="0" applyFont="1" applyFill="1" applyBorder="1" applyAlignment="1" applyProtection="1">
      <alignment vertical="justify" wrapText="1"/>
      <protection locked="0"/>
    </xf>
    <xf numFmtId="0" fontId="12" fillId="36" borderId="34" xfId="0" applyFont="1" applyFill="1" applyBorder="1" applyAlignment="1" applyProtection="1">
      <alignment vertical="justify" wrapText="1"/>
      <protection locked="0"/>
    </xf>
    <xf numFmtId="0" fontId="12" fillId="36" borderId="35" xfId="0" applyFont="1" applyFill="1" applyBorder="1" applyAlignment="1" applyProtection="1">
      <alignment vertical="justify" wrapText="1"/>
      <protection locked="0"/>
    </xf>
    <xf numFmtId="49" fontId="9" fillId="36" borderId="14" xfId="0" applyNumberFormat="1" applyFont="1" applyFill="1" applyBorder="1" applyAlignment="1" applyProtection="1">
      <alignment horizontal="center"/>
      <protection locked="0"/>
    </xf>
    <xf numFmtId="49" fontId="8" fillId="36" borderId="16" xfId="0" applyNumberFormat="1" applyFont="1" applyFill="1" applyBorder="1" applyAlignment="1">
      <alignment horizontal="center"/>
    </xf>
    <xf numFmtId="49" fontId="9" fillId="36" borderId="14" xfId="0" applyNumberFormat="1" applyFont="1" applyFill="1" applyBorder="1" applyAlignment="1" applyProtection="1">
      <alignment/>
      <protection locked="0"/>
    </xf>
    <xf numFmtId="49" fontId="8" fillId="36" borderId="15" xfId="0" applyNumberFormat="1" applyFont="1" applyFill="1" applyBorder="1" applyAlignment="1">
      <alignment/>
    </xf>
    <xf numFmtId="49" fontId="8" fillId="36" borderId="16" xfId="0" applyNumberFormat="1" applyFont="1" applyFill="1" applyBorder="1" applyAlignment="1">
      <alignment/>
    </xf>
    <xf numFmtId="168" fontId="9" fillId="36" borderId="14" xfId="0" applyNumberFormat="1" applyFont="1" applyFill="1" applyBorder="1" applyAlignment="1" applyProtection="1">
      <alignment horizontal="left"/>
      <protection locked="0"/>
    </xf>
    <xf numFmtId="0" fontId="8" fillId="36" borderId="15" xfId="0" applyFont="1" applyFill="1" applyBorder="1" applyAlignment="1">
      <alignment/>
    </xf>
    <xf numFmtId="0" fontId="8" fillId="36" borderId="16" xfId="0" applyFont="1" applyFill="1" applyBorder="1" applyAlignment="1">
      <alignment/>
    </xf>
    <xf numFmtId="0" fontId="56" fillId="37" borderId="0" xfId="0" applyFont="1" applyFill="1" applyBorder="1" applyAlignment="1">
      <alignment/>
    </xf>
    <xf numFmtId="0" fontId="61" fillId="37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38</xdr:row>
      <xdr:rowOff>19050</xdr:rowOff>
    </xdr:from>
    <xdr:to>
      <xdr:col>3</xdr:col>
      <xdr:colOff>19050</xdr:colOff>
      <xdr:row>39</xdr:row>
      <xdr:rowOff>142875</xdr:rowOff>
    </xdr:to>
    <xdr:pic>
      <xdr:nvPicPr>
        <xdr:cNvPr id="1" name="cmd20R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562725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40</xdr:row>
      <xdr:rowOff>38100</xdr:rowOff>
    </xdr:from>
    <xdr:to>
      <xdr:col>3</xdr:col>
      <xdr:colOff>19050</xdr:colOff>
      <xdr:row>42</xdr:row>
      <xdr:rowOff>0</xdr:rowOff>
    </xdr:to>
    <xdr:pic>
      <xdr:nvPicPr>
        <xdr:cNvPr id="2" name="cmd100Row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924675"/>
          <a:ext cx="971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76200</xdr:rowOff>
    </xdr:from>
    <xdr:to>
      <xdr:col>8</xdr:col>
      <xdr:colOff>123825</xdr:colOff>
      <xdr:row>2</xdr:row>
      <xdr:rowOff>257175</xdr:rowOff>
    </xdr:to>
    <xdr:pic>
      <xdr:nvPicPr>
        <xdr:cNvPr id="3" name="cmdCreateFi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257175"/>
          <a:ext cx="1390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38100</xdr:rowOff>
    </xdr:from>
    <xdr:to>
      <xdr:col>3</xdr:col>
      <xdr:colOff>142875</xdr:colOff>
      <xdr:row>2</xdr:row>
      <xdr:rowOff>47625</xdr:rowOff>
    </xdr:to>
    <xdr:pic>
      <xdr:nvPicPr>
        <xdr:cNvPr id="4" name="Picture 5" descr="http://stratcomm.sonoma.edu/sites/stratcomm/files/ssu_rgb_full_logo_left_aligned-blue_100_lg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381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226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29725" cy="3665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urnal.Reclass@sonoma.ed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1"/>
  <sheetViews>
    <sheetView tabSelected="1" zoomScalePageLayoutView="0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Z12" sqref="Z12"/>
    </sheetView>
  </sheetViews>
  <sheetFormatPr defaultColWidth="9.140625" defaultRowHeight="12.75"/>
  <cols>
    <col min="1" max="1" width="1.7109375" style="1" customWidth="1"/>
    <col min="2" max="2" width="5.57421875" style="1" customWidth="1"/>
    <col min="3" max="3" width="9.140625" style="1" customWidth="1"/>
    <col min="4" max="4" width="10.7109375" style="23" bestFit="1" customWidth="1"/>
    <col min="5" max="5" width="11.8515625" style="23" customWidth="1"/>
    <col min="6" max="6" width="6.8515625" style="23" customWidth="1"/>
    <col min="7" max="7" width="7.140625" style="23" customWidth="1"/>
    <col min="8" max="8" width="9.140625" style="23" customWidth="1"/>
    <col min="9" max="9" width="7.7109375" style="23" customWidth="1"/>
    <col min="10" max="10" width="10.00390625" style="9" customWidth="1"/>
    <col min="11" max="11" width="9.140625" style="1" customWidth="1"/>
    <col min="12" max="12" width="9.140625" style="16" customWidth="1"/>
    <col min="13" max="13" width="14.57421875" style="16" customWidth="1"/>
    <col min="14" max="14" width="33.7109375" style="1" customWidth="1"/>
    <col min="15" max="25" width="9.140625" style="1" customWidth="1"/>
    <col min="26" max="26" width="0" style="1" hidden="1" customWidth="1"/>
    <col min="27" max="27" width="11.140625" style="1" hidden="1" customWidth="1"/>
    <col min="28" max="28" width="12.28125" style="1" hidden="1" customWidth="1"/>
    <col min="29" max="29" width="0" style="1" hidden="1" customWidth="1"/>
    <col min="30" max="16384" width="9.140625" style="1" customWidth="1"/>
  </cols>
  <sheetData>
    <row r="1" spans="2:29" ht="14.25" thickBot="1">
      <c r="B1" s="31"/>
      <c r="C1" s="32"/>
      <c r="D1" s="33"/>
      <c r="E1" s="34"/>
      <c r="F1" s="33"/>
      <c r="G1" s="33"/>
      <c r="H1" s="33"/>
      <c r="I1" s="33"/>
      <c r="J1" s="32"/>
      <c r="K1" s="32"/>
      <c r="L1" s="32"/>
      <c r="M1" s="32"/>
      <c r="N1" s="35"/>
      <c r="Z1" s="2" t="s">
        <v>46</v>
      </c>
      <c r="AA1" s="3"/>
      <c r="AB1" s="3"/>
      <c r="AC1" s="3"/>
    </row>
    <row r="2" spans="2:29" ht="25.5" customHeight="1" thickBot="1" thickTop="1">
      <c r="B2" s="36"/>
      <c r="C2" s="37"/>
      <c r="D2" s="38"/>
      <c r="E2" s="38"/>
      <c r="F2" s="38"/>
      <c r="G2" s="38"/>
      <c r="H2" s="38"/>
      <c r="I2" s="38"/>
      <c r="J2" s="39" t="s">
        <v>47</v>
      </c>
      <c r="K2" s="28"/>
      <c r="L2" s="29"/>
      <c r="M2" s="30"/>
      <c r="N2" s="40" t="s">
        <v>57</v>
      </c>
      <c r="Z2" s="4" t="s">
        <v>45</v>
      </c>
      <c r="AA2" s="4" t="s">
        <v>44</v>
      </c>
      <c r="AB2" s="4" t="s">
        <v>43</v>
      </c>
      <c r="AC2" s="4" t="s">
        <v>42</v>
      </c>
    </row>
    <row r="3" spans="2:29" ht="21.75" customHeight="1" thickBot="1" thickTop="1">
      <c r="B3" s="100" t="s">
        <v>52</v>
      </c>
      <c r="C3" s="37"/>
      <c r="D3" s="38"/>
      <c r="E3" s="38"/>
      <c r="F3" s="38"/>
      <c r="G3" s="38"/>
      <c r="H3" s="38"/>
      <c r="I3" s="38"/>
      <c r="J3" s="39" t="s">
        <v>10</v>
      </c>
      <c r="K3" s="93"/>
      <c r="L3" s="94"/>
      <c r="M3" s="95"/>
      <c r="N3" s="41"/>
      <c r="Z3" s="1" t="s">
        <v>9</v>
      </c>
      <c r="AC3" s="1" t="s">
        <v>31</v>
      </c>
    </row>
    <row r="4" spans="2:29" ht="15" thickBot="1" thickTop="1">
      <c r="B4" s="42" t="s">
        <v>53</v>
      </c>
      <c r="C4" s="43" t="s">
        <v>3</v>
      </c>
      <c r="D4" s="44"/>
      <c r="E4" s="45"/>
      <c r="F4" s="38"/>
      <c r="G4" s="38"/>
      <c r="H4" s="38"/>
      <c r="I4" s="38"/>
      <c r="J4" s="39" t="s">
        <v>11</v>
      </c>
      <c r="K4" s="96"/>
      <c r="L4" s="97"/>
      <c r="M4" s="98"/>
      <c r="N4" s="41"/>
      <c r="Z4" s="1" t="s">
        <v>8</v>
      </c>
      <c r="AB4" s="1" t="s">
        <v>36</v>
      </c>
      <c r="AC4" s="1" t="s">
        <v>32</v>
      </c>
    </row>
    <row r="5" spans="2:29" ht="16.5" customHeight="1" thickBot="1" thickTop="1">
      <c r="B5" s="42" t="s">
        <v>55</v>
      </c>
      <c r="C5" s="46"/>
      <c r="D5" s="47">
        <f ca="1">TODAY()</f>
        <v>44672</v>
      </c>
      <c r="E5" s="44" t="s">
        <v>56</v>
      </c>
      <c r="F5" s="38"/>
      <c r="G5" s="91"/>
      <c r="H5" s="92"/>
      <c r="I5" s="38"/>
      <c r="J5" s="39" t="s">
        <v>12</v>
      </c>
      <c r="K5" s="85"/>
      <c r="L5" s="86"/>
      <c r="M5" s="86"/>
      <c r="N5" s="87"/>
      <c r="Z5" s="1" t="s">
        <v>7</v>
      </c>
      <c r="AB5" s="1" t="s">
        <v>37</v>
      </c>
      <c r="AC5" s="1" t="s">
        <v>49</v>
      </c>
    </row>
    <row r="6" spans="2:29" ht="15" thickBot="1" thickTop="1">
      <c r="B6" s="42" t="s">
        <v>0</v>
      </c>
      <c r="C6" s="99" t="str">
        <f ca="1">MID(CELL("filename",$A$1),(FIND("\[",CELL("filename",$A$1)))+2,(FIND("ls]",CELL("filename",$A$1))-FIND("\[",CELL("filename",$A$1))))</f>
        <v>journal_reclass_form_0422.xls</v>
      </c>
      <c r="D6" s="99"/>
      <c r="E6" s="99"/>
      <c r="F6" s="99"/>
      <c r="G6" s="99"/>
      <c r="H6" s="99"/>
      <c r="I6" s="44" t="s">
        <v>4</v>
      </c>
      <c r="J6" s="48">
        <v>44672</v>
      </c>
      <c r="K6" s="88"/>
      <c r="L6" s="89"/>
      <c r="M6" s="89"/>
      <c r="N6" s="90"/>
      <c r="Z6" s="1" t="s">
        <v>6</v>
      </c>
      <c r="AB6" s="1" t="s">
        <v>38</v>
      </c>
      <c r="AC6" s="1" t="s">
        <v>33</v>
      </c>
    </row>
    <row r="7" spans="2:29" ht="6" customHeight="1" thickTop="1">
      <c r="B7" s="49"/>
      <c r="C7" s="50"/>
      <c r="D7" s="51"/>
      <c r="E7" s="51"/>
      <c r="F7" s="51"/>
      <c r="G7" s="51"/>
      <c r="H7" s="51"/>
      <c r="I7" s="51"/>
      <c r="J7" s="50"/>
      <c r="K7" s="50"/>
      <c r="L7" s="50"/>
      <c r="M7" s="50"/>
      <c r="N7" s="52"/>
      <c r="Z7" s="1" t="s">
        <v>5</v>
      </c>
      <c r="AC7" s="1" t="s">
        <v>50</v>
      </c>
    </row>
    <row r="8" spans="2:29" ht="16.5">
      <c r="B8" s="53" t="s">
        <v>1</v>
      </c>
      <c r="C8" s="54"/>
      <c r="D8" s="55"/>
      <c r="E8" s="56" t="s">
        <v>9</v>
      </c>
      <c r="F8" s="55"/>
      <c r="G8" s="57" t="s">
        <v>28</v>
      </c>
      <c r="H8" s="55"/>
      <c r="I8" s="55"/>
      <c r="J8" s="58" t="s">
        <v>50</v>
      </c>
      <c r="K8" s="54"/>
      <c r="L8" s="54"/>
      <c r="M8" s="54"/>
      <c r="N8" s="59"/>
      <c r="Z8" s="1" t="s">
        <v>40</v>
      </c>
      <c r="AC8" s="1" t="s">
        <v>35</v>
      </c>
    </row>
    <row r="9" spans="2:29" ht="17.25" thickBot="1">
      <c r="B9" s="53" t="s">
        <v>24</v>
      </c>
      <c r="C9" s="54"/>
      <c r="D9" s="55"/>
      <c r="E9" s="60" t="s">
        <v>25</v>
      </c>
      <c r="F9" s="55"/>
      <c r="G9" s="57" t="s">
        <v>29</v>
      </c>
      <c r="H9" s="55"/>
      <c r="I9" s="55"/>
      <c r="J9" s="61"/>
      <c r="K9" s="54"/>
      <c r="L9" s="54"/>
      <c r="M9" s="54"/>
      <c r="N9" s="62" t="s">
        <v>48</v>
      </c>
      <c r="Z9" s="1" t="s">
        <v>41</v>
      </c>
      <c r="AC9" s="1" t="s">
        <v>34</v>
      </c>
    </row>
    <row r="10" spans="2:14" ht="18" thickBot="1" thickTop="1">
      <c r="B10" s="63" t="s">
        <v>54</v>
      </c>
      <c r="C10" s="54"/>
      <c r="D10" s="55"/>
      <c r="E10" s="21"/>
      <c r="F10" s="55"/>
      <c r="G10" s="57" t="s">
        <v>30</v>
      </c>
      <c r="H10" s="55"/>
      <c r="I10" s="55"/>
      <c r="J10" s="64"/>
      <c r="K10" s="54"/>
      <c r="L10" s="54"/>
      <c r="M10" s="54"/>
      <c r="N10" s="79" t="s">
        <v>59</v>
      </c>
    </row>
    <row r="11" spans="2:14" ht="18" thickBot="1" thickTop="1">
      <c r="B11" s="53" t="s">
        <v>26</v>
      </c>
      <c r="C11" s="54"/>
      <c r="D11" s="55"/>
      <c r="E11" s="65" t="s">
        <v>27</v>
      </c>
      <c r="F11" s="55"/>
      <c r="G11" s="66" t="s">
        <v>2</v>
      </c>
      <c r="H11" s="55"/>
      <c r="I11" s="55"/>
      <c r="J11" s="83"/>
      <c r="K11" s="84"/>
      <c r="L11" s="84"/>
      <c r="M11" s="84"/>
      <c r="N11" s="80" t="s">
        <v>58</v>
      </c>
    </row>
    <row r="12" spans="2:26" ht="6" customHeight="1" thickBot="1" thickTop="1">
      <c r="B12" s="49"/>
      <c r="C12" s="50"/>
      <c r="D12" s="51"/>
      <c r="E12" s="51"/>
      <c r="F12" s="51"/>
      <c r="G12" s="51"/>
      <c r="H12" s="51"/>
      <c r="I12" s="51"/>
      <c r="J12" s="50"/>
      <c r="K12" s="50"/>
      <c r="L12" s="50"/>
      <c r="M12" s="50"/>
      <c r="N12" s="81"/>
      <c r="Z12"/>
    </row>
    <row r="13" spans="2:14" ht="14.25" hidden="1" thickBot="1">
      <c r="B13" s="67"/>
      <c r="C13" s="67"/>
      <c r="D13" s="68"/>
      <c r="E13" s="68"/>
      <c r="F13" s="68"/>
      <c r="G13" s="68"/>
      <c r="H13" s="68"/>
      <c r="I13" s="68"/>
      <c r="J13" s="67"/>
      <c r="K13" s="67"/>
      <c r="L13" s="67"/>
      <c r="M13" s="67"/>
      <c r="N13" s="81"/>
    </row>
    <row r="14" spans="2:14" ht="14.25" hidden="1" thickBot="1">
      <c r="B14" s="67"/>
      <c r="C14" s="67"/>
      <c r="D14" s="68"/>
      <c r="E14" s="68"/>
      <c r="F14" s="68"/>
      <c r="G14" s="68"/>
      <c r="H14" s="68"/>
      <c r="I14" s="68"/>
      <c r="J14" s="67"/>
      <c r="K14" s="67"/>
      <c r="L14" s="67"/>
      <c r="M14" s="67"/>
      <c r="N14" s="81"/>
    </row>
    <row r="15" spans="2:14" ht="14.25" thickBot="1">
      <c r="B15" s="67"/>
      <c r="C15" s="67"/>
      <c r="D15" s="68"/>
      <c r="E15" s="68"/>
      <c r="F15" s="68"/>
      <c r="G15" s="68"/>
      <c r="H15" s="68"/>
      <c r="I15" s="68"/>
      <c r="J15" s="67"/>
      <c r="K15" s="67"/>
      <c r="L15" s="69" t="s">
        <v>51</v>
      </c>
      <c r="M15" s="78">
        <f>SUM(M17:M1126)</f>
        <v>0</v>
      </c>
      <c r="N15" s="82"/>
    </row>
    <row r="16" spans="2:14" ht="26.25" thickBot="1">
      <c r="B16" s="18" t="s">
        <v>13</v>
      </c>
      <c r="C16" s="19" t="s">
        <v>18</v>
      </c>
      <c r="D16" s="20" t="s">
        <v>14</v>
      </c>
      <c r="E16" s="20" t="s">
        <v>15</v>
      </c>
      <c r="F16" s="20" t="s">
        <v>16</v>
      </c>
      <c r="G16" s="20" t="s">
        <v>17</v>
      </c>
      <c r="H16" s="22" t="s">
        <v>23</v>
      </c>
      <c r="I16" s="20" t="s">
        <v>19</v>
      </c>
      <c r="J16" s="5"/>
      <c r="K16" s="22" t="s">
        <v>20</v>
      </c>
      <c r="L16" s="20" t="s">
        <v>21</v>
      </c>
      <c r="M16" s="22" t="s">
        <v>39</v>
      </c>
      <c r="N16" s="20" t="s">
        <v>22</v>
      </c>
    </row>
    <row r="17" spans="2:14" ht="13.5">
      <c r="B17" s="6">
        <f>IF(D17&gt;0,1,"")</f>
      </c>
      <c r="C17" s="6">
        <f aca="true" t="shared" si="0" ref="C17:C34">IF(D17&gt;0,Bus_Unit,"")</f>
      </c>
      <c r="D17" s="7"/>
      <c r="E17" s="7"/>
      <c r="F17" s="24"/>
      <c r="G17" s="24"/>
      <c r="H17" s="24"/>
      <c r="I17" s="24"/>
      <c r="J17" s="7"/>
      <c r="K17" s="24"/>
      <c r="L17" s="10"/>
      <c r="M17" s="10"/>
      <c r="N17" s="9"/>
    </row>
    <row r="18" spans="2:14" ht="13.5">
      <c r="B18" s="6">
        <f>IF(D18&gt;0,B17+1,"")</f>
      </c>
      <c r="C18" s="6">
        <f t="shared" si="0"/>
      </c>
      <c r="D18" s="7"/>
      <c r="E18" s="7"/>
      <c r="F18" s="24"/>
      <c r="G18" s="24"/>
      <c r="H18" s="7"/>
      <c r="I18" s="7"/>
      <c r="J18" s="7"/>
      <c r="K18" s="7"/>
      <c r="L18" s="10"/>
      <c r="M18" s="10"/>
      <c r="N18" s="9"/>
    </row>
    <row r="19" spans="2:14" ht="13.5">
      <c r="B19" s="6">
        <f aca="true" t="shared" si="1" ref="B19:B36">IF(D19&gt;0,B18+1,"")</f>
      </c>
      <c r="C19" s="6">
        <f t="shared" si="0"/>
      </c>
      <c r="D19" s="7"/>
      <c r="E19" s="7"/>
      <c r="F19" s="24"/>
      <c r="G19" s="24"/>
      <c r="H19" s="24"/>
      <c r="I19" s="24"/>
      <c r="J19" s="7"/>
      <c r="K19" s="24"/>
      <c r="L19" s="10"/>
      <c r="M19" s="10"/>
      <c r="N19" s="9"/>
    </row>
    <row r="20" spans="2:14" ht="13.5">
      <c r="B20" s="6">
        <f t="shared" si="1"/>
      </c>
      <c r="C20" s="6">
        <f t="shared" si="0"/>
      </c>
      <c r="D20" s="7"/>
      <c r="E20" s="7"/>
      <c r="F20" s="24"/>
      <c r="G20" s="24"/>
      <c r="H20" s="7"/>
      <c r="I20" s="7"/>
      <c r="J20" s="7"/>
      <c r="K20" s="7"/>
      <c r="L20" s="10"/>
      <c r="M20" s="10"/>
      <c r="N20" s="9"/>
    </row>
    <row r="21" spans="2:14" ht="13.5">
      <c r="B21" s="6">
        <f t="shared" si="1"/>
      </c>
      <c r="C21" s="6">
        <f t="shared" si="0"/>
      </c>
      <c r="D21" s="7"/>
      <c r="E21" s="7"/>
      <c r="F21" s="24"/>
      <c r="G21" s="24"/>
      <c r="H21" s="24"/>
      <c r="I21" s="24"/>
      <c r="J21" s="7"/>
      <c r="K21" s="24"/>
      <c r="L21" s="10"/>
      <c r="M21" s="10"/>
      <c r="N21" s="9"/>
    </row>
    <row r="22" spans="2:14" ht="13.5">
      <c r="B22" s="6">
        <f t="shared" si="1"/>
      </c>
      <c r="C22" s="6">
        <f t="shared" si="0"/>
      </c>
      <c r="D22" s="7"/>
      <c r="E22" s="7"/>
      <c r="F22" s="24"/>
      <c r="G22" s="24"/>
      <c r="H22" s="7"/>
      <c r="I22" s="7"/>
      <c r="J22" s="7"/>
      <c r="K22" s="7"/>
      <c r="L22" s="10"/>
      <c r="M22" s="10"/>
      <c r="N22" s="9"/>
    </row>
    <row r="23" spans="2:14" ht="13.5">
      <c r="B23" s="6">
        <f t="shared" si="1"/>
      </c>
      <c r="C23" s="6">
        <f t="shared" si="0"/>
      </c>
      <c r="D23" s="7"/>
      <c r="E23" s="7"/>
      <c r="F23" s="24"/>
      <c r="G23" s="24"/>
      <c r="H23" s="24"/>
      <c r="I23" s="24"/>
      <c r="J23" s="7"/>
      <c r="K23" s="24"/>
      <c r="L23" s="10"/>
      <c r="M23" s="10"/>
      <c r="N23" s="9"/>
    </row>
    <row r="24" spans="2:14" ht="13.5">
      <c r="B24" s="6">
        <f t="shared" si="1"/>
      </c>
      <c r="C24" s="6">
        <f t="shared" si="0"/>
      </c>
      <c r="D24" s="7"/>
      <c r="E24" s="7"/>
      <c r="F24" s="24"/>
      <c r="G24" s="24"/>
      <c r="H24" s="7"/>
      <c r="I24" s="7"/>
      <c r="J24" s="7"/>
      <c r="K24" s="7"/>
      <c r="L24" s="10"/>
      <c r="M24" s="10"/>
      <c r="N24" s="9"/>
    </row>
    <row r="25" spans="2:14" ht="13.5">
      <c r="B25" s="6">
        <f t="shared" si="1"/>
      </c>
      <c r="C25" s="6">
        <f t="shared" si="0"/>
      </c>
      <c r="D25" s="7"/>
      <c r="E25" s="7"/>
      <c r="F25" s="24"/>
      <c r="G25" s="24"/>
      <c r="H25" s="24"/>
      <c r="I25" s="24"/>
      <c r="J25" s="7"/>
      <c r="K25" s="24"/>
      <c r="L25" s="10"/>
      <c r="M25" s="10"/>
      <c r="N25" s="9"/>
    </row>
    <row r="26" spans="2:14" ht="13.5">
      <c r="B26" s="6">
        <f t="shared" si="1"/>
      </c>
      <c r="C26" s="6">
        <f t="shared" si="0"/>
      </c>
      <c r="D26" s="25"/>
      <c r="E26" s="7"/>
      <c r="F26" s="24"/>
      <c r="G26" s="24"/>
      <c r="H26" s="7"/>
      <c r="I26" s="7"/>
      <c r="J26" s="7"/>
      <c r="K26" s="7"/>
      <c r="L26" s="10"/>
      <c r="M26" s="10"/>
      <c r="N26" s="9"/>
    </row>
    <row r="27" spans="2:14" ht="13.5">
      <c r="B27" s="6">
        <f t="shared" si="1"/>
      </c>
      <c r="C27" s="6">
        <f t="shared" si="0"/>
      </c>
      <c r="D27" s="25"/>
      <c r="E27" s="7"/>
      <c r="F27" s="24"/>
      <c r="G27" s="24"/>
      <c r="H27" s="24"/>
      <c r="I27" s="24"/>
      <c r="J27" s="7"/>
      <c r="K27" s="24"/>
      <c r="L27" s="10"/>
      <c r="M27" s="10"/>
      <c r="N27" s="9"/>
    </row>
    <row r="28" spans="2:14" ht="13.5">
      <c r="B28" s="6">
        <f t="shared" si="1"/>
      </c>
      <c r="C28" s="6">
        <f t="shared" si="0"/>
      </c>
      <c r="D28" s="25"/>
      <c r="E28" s="7"/>
      <c r="F28" s="24"/>
      <c r="G28" s="24"/>
      <c r="H28" s="7"/>
      <c r="I28" s="7"/>
      <c r="J28" s="7"/>
      <c r="K28" s="7"/>
      <c r="L28" s="10"/>
      <c r="M28" s="10"/>
      <c r="N28" s="9"/>
    </row>
    <row r="29" spans="2:14" ht="13.5">
      <c r="B29" s="6">
        <f t="shared" si="1"/>
      </c>
      <c r="C29" s="6">
        <f t="shared" si="0"/>
      </c>
      <c r="D29" s="25"/>
      <c r="E29" s="7"/>
      <c r="F29" s="24"/>
      <c r="G29" s="24"/>
      <c r="H29" s="24"/>
      <c r="I29" s="24"/>
      <c r="J29" s="7"/>
      <c r="K29" s="24"/>
      <c r="L29" s="10"/>
      <c r="M29" s="10"/>
      <c r="N29" s="9"/>
    </row>
    <row r="30" spans="2:14" ht="13.5">
      <c r="B30" s="6">
        <f t="shared" si="1"/>
      </c>
      <c r="C30" s="6">
        <f t="shared" si="0"/>
      </c>
      <c r="D30" s="25"/>
      <c r="E30" s="7"/>
      <c r="F30" s="24"/>
      <c r="G30" s="7"/>
      <c r="H30" s="7"/>
      <c r="I30" s="7"/>
      <c r="J30" s="7"/>
      <c r="K30" s="7"/>
      <c r="L30" s="10"/>
      <c r="M30" s="10"/>
      <c r="N30" s="9"/>
    </row>
    <row r="31" spans="2:14" ht="13.5">
      <c r="B31" s="6">
        <f t="shared" si="1"/>
      </c>
      <c r="C31" s="6">
        <f t="shared" si="0"/>
      </c>
      <c r="D31" s="25"/>
      <c r="E31" s="7"/>
      <c r="F31" s="24"/>
      <c r="G31" s="24"/>
      <c r="H31" s="24"/>
      <c r="I31" s="24"/>
      <c r="J31" s="7"/>
      <c r="K31" s="24"/>
      <c r="L31" s="10"/>
      <c r="M31" s="10"/>
      <c r="N31" s="9"/>
    </row>
    <row r="32" spans="2:14" ht="13.5">
      <c r="B32" s="6">
        <f t="shared" si="1"/>
      </c>
      <c r="C32" s="6">
        <f t="shared" si="0"/>
      </c>
      <c r="D32" s="25"/>
      <c r="E32" s="7"/>
      <c r="F32" s="24"/>
      <c r="G32" s="7"/>
      <c r="H32" s="7"/>
      <c r="I32" s="7"/>
      <c r="J32" s="7"/>
      <c r="K32" s="7"/>
      <c r="L32" s="10"/>
      <c r="M32" s="10"/>
      <c r="N32" s="9"/>
    </row>
    <row r="33" spans="2:14" ht="13.5">
      <c r="B33" s="6">
        <f t="shared" si="1"/>
      </c>
      <c r="C33" s="6">
        <f t="shared" si="0"/>
      </c>
      <c r="D33" s="25"/>
      <c r="E33" s="7"/>
      <c r="F33" s="24"/>
      <c r="G33" s="24"/>
      <c r="H33" s="24"/>
      <c r="I33" s="24"/>
      <c r="J33" s="7"/>
      <c r="K33" s="24"/>
      <c r="L33" s="10"/>
      <c r="M33" s="10"/>
      <c r="N33" s="9"/>
    </row>
    <row r="34" spans="2:14" ht="13.5">
      <c r="B34" s="6">
        <f t="shared" si="1"/>
      </c>
      <c r="C34" s="6">
        <f t="shared" si="0"/>
      </c>
      <c r="D34" s="25"/>
      <c r="E34" s="7"/>
      <c r="F34" s="24"/>
      <c r="G34" s="7"/>
      <c r="H34" s="7"/>
      <c r="I34" s="7"/>
      <c r="J34" s="7"/>
      <c r="K34" s="7"/>
      <c r="L34" s="10"/>
      <c r="M34" s="10"/>
      <c r="N34" s="9"/>
    </row>
    <row r="35" spans="2:14" ht="13.5">
      <c r="B35" s="6">
        <f t="shared" si="1"/>
      </c>
      <c r="C35" s="6">
        <f>IF(D35&gt;0,Bus_Unit,"")</f>
      </c>
      <c r="D35" s="25"/>
      <c r="E35" s="7"/>
      <c r="F35" s="24"/>
      <c r="G35" s="7"/>
      <c r="H35" s="7"/>
      <c r="I35" s="7"/>
      <c r="J35" s="7"/>
      <c r="K35" s="7"/>
      <c r="L35" s="10"/>
      <c r="M35" s="10"/>
      <c r="N35" s="9"/>
    </row>
    <row r="36" spans="2:14" ht="14.25" thickBot="1">
      <c r="B36" s="6">
        <f t="shared" si="1"/>
      </c>
      <c r="C36" s="6">
        <f>IF(D36&gt;0,Bus_Unit,"")</f>
      </c>
      <c r="D36" s="25"/>
      <c r="E36" s="7"/>
      <c r="F36" s="24"/>
      <c r="G36" s="7"/>
      <c r="H36" s="7"/>
      <c r="I36" s="7"/>
      <c r="J36" s="7"/>
      <c r="K36" s="7"/>
      <c r="L36" s="10"/>
      <c r="M36" s="10"/>
      <c r="N36" s="9"/>
    </row>
    <row r="37" spans="2:14" ht="14.25" thickTop="1">
      <c r="B37" s="11">
        <f>IF(D37&gt;0,B34+1,"")</f>
      </c>
      <c r="C37" s="11">
        <f>IF(D37&gt;0,Bus_Unit,"")</f>
      </c>
      <c r="D37" s="26"/>
      <c r="E37" s="12"/>
      <c r="F37" s="12"/>
      <c r="G37" s="12"/>
      <c r="H37" s="12"/>
      <c r="I37" s="12"/>
      <c r="J37" s="14"/>
      <c r="K37" s="13"/>
      <c r="L37" s="15"/>
      <c r="M37" s="15"/>
      <c r="N37" s="14"/>
    </row>
    <row r="38" spans="2:14" ht="13.5" hidden="1">
      <c r="B38" s="1">
        <f>IF(D38&gt;0,B37+1,"")</f>
      </c>
      <c r="C38" s="1">
        <f>IF(D38&gt;0,Bus_Unit,"")</f>
      </c>
      <c r="D38" s="25"/>
      <c r="E38" s="7"/>
      <c r="F38" s="24"/>
      <c r="G38" s="7"/>
      <c r="H38" s="7"/>
      <c r="I38" s="7"/>
      <c r="K38" s="9"/>
      <c r="L38" s="10"/>
      <c r="M38" s="10"/>
      <c r="N38" s="9"/>
    </row>
    <row r="39" spans="4:14" ht="13.5">
      <c r="D39" s="25"/>
      <c r="E39" s="7"/>
      <c r="F39" s="24"/>
      <c r="G39" s="7"/>
      <c r="H39" s="7"/>
      <c r="I39" s="7"/>
      <c r="J39" s="8"/>
      <c r="K39" s="9"/>
      <c r="L39" s="10"/>
      <c r="M39" s="10"/>
      <c r="N39" s="9"/>
    </row>
    <row r="40" spans="5:13" ht="13.5">
      <c r="E40" s="7"/>
      <c r="F40" s="27"/>
      <c r="M40" s="17"/>
    </row>
    <row r="41" ht="13.5">
      <c r="F41" s="27"/>
    </row>
    <row r="42" ht="13.5"/>
  </sheetData>
  <sheetProtection sheet="1" objects="1" scenarios="1"/>
  <mergeCells count="6">
    <mergeCell ref="J11:M11"/>
    <mergeCell ref="K5:N6"/>
    <mergeCell ref="G5:H5"/>
    <mergeCell ref="K3:M3"/>
    <mergeCell ref="K4:M4"/>
    <mergeCell ref="C6:H6"/>
  </mergeCells>
  <dataValidations count="19">
    <dataValidation type="date" operator="greaterThan" allowBlank="1" showInputMessage="1" showErrorMessage="1" promptTitle="Enter Date Prepared" prompt="Format mm/dd/yyyy" errorTitle="Invalid Date" error="Date must be in the format mm/dd/yyyy" sqref="D5">
      <formula1>1</formula1>
    </dataValidation>
    <dataValidation type="date" allowBlank="1" showInputMessage="1" showErrorMessage="1" promptTitle="Enter Journal Date" prompt="Format mm/dd/yyyy" errorTitle="Invalid Date" error="Date must be in the format mm/dd/yyyy" sqref="E10">
      <formula1>37622</formula1>
      <formula2>73050</formula2>
    </dataValidation>
    <dataValidation type="whole" allowBlank="1" showErrorMessage="1" errorTitle="Invalid Account" error="Account must be between 100000 and 99999" sqref="D17:D39">
      <formula1>100000</formula1>
      <formula2>999999</formula2>
    </dataValidation>
    <dataValidation type="textLength" operator="equal" allowBlank="1" showErrorMessage="1" errorTitle="Invalid Fund" error="Fund code must be 5 characters, alphanumeric" sqref="E17:E39">
      <formula1>5</formula1>
    </dataValidation>
    <dataValidation type="textLength" operator="equal" allowBlank="1" showErrorMessage="1" errorTitle="Invalid Dept" error="Department must be 4 characters, numeric" sqref="F17:F39">
      <formula1>4</formula1>
    </dataValidation>
    <dataValidation type="textLength" operator="equal" allowBlank="1" showErrorMessage="1" errorTitle="Invalid Program Code" error="Program Code must be 4 characters" sqref="G17:G39">
      <formula1>4</formula1>
    </dataValidation>
    <dataValidation type="textLength" operator="equal" allowBlank="1" showErrorMessage="1" errorTitle="Invalid Project / Grant" error=" Project / Grant must be 5 characters, alphanumeric" sqref="H39">
      <formula1>5</formula1>
    </dataValidation>
    <dataValidation type="textLength" operator="lessThanOrEqual" allowBlank="1" showErrorMessage="1" errorTitle="Invalid Class" error="Class can be up to 5 characters, alpha" sqref="I17:I39">
      <formula1>5</formula1>
    </dataValidation>
    <dataValidation type="textLength" operator="lessThanOrEqual" allowBlank="1" showErrorMessage="1" errorTitle="Invalid Scenario" error="Scenario can be up to 10 characters" sqref="J39">
      <formula1>10</formula1>
    </dataValidation>
    <dataValidation type="list" allowBlank="1" showErrorMessage="1" errorTitle="Invalid Stat Code" error="Statistics Code must be 3 characters. FTE is currently the only allowed value." sqref="K17:K39">
      <formula1>"FTE"</formula1>
    </dataValidation>
    <dataValidation type="textLength" operator="lessThanOrEqual" allowBlank="1" showInputMessage="1" showErrorMessage="1" promptTitle="Header Description" prompt="Enter a description for this Journal Entry. The length must be 30 characters or less." errorTitle="Description too long" error="The Header Description is limited to 30 characters" sqref="J11">
      <formula1>30</formula1>
    </dataValidation>
    <dataValidation type="textLength" operator="lessThanOrEqual" allowBlank="1" showErrorMessage="1" errorTitle="Description too long" error="TheLine Description is limited to 30 characters" sqref="N17:N39">
      <formula1>30</formula1>
    </dataValidation>
    <dataValidation allowBlank="1" showInputMessage="1" showErrorMessage="1" sqref="J10"/>
    <dataValidation allowBlank="1" showInputMessage="1" showErrorMessage="1" promptTitle="Journal ID" prompt="Leave as is. Journal ID must be NEXT." sqref="E9"/>
    <dataValidation type="textLength" operator="equal" allowBlank="1" showInputMessage="1" showErrorMessage="1" errorTitle="Invalid Extension" error="Extensions must be 5 numbers" sqref="K4">
      <formula1>5</formula1>
    </dataValidation>
    <dataValidation type="list" showInputMessage="1" showErrorMessage="1" promptTitle="Enter Source" prompt="Select a Source from the List" errorTitle="Invalid or Missing Source" error="You must enter a valid Source" sqref="J8">
      <formula1>$AC$3:$AC$9</formula1>
    </dataValidation>
    <dataValidation type="list" showInputMessage="1" showErrorMessage="1" promptTitle="Enter Business Unit" prompt="Select a Busines Unit from the List" errorTitle="Valid Business Unit" error="You must select a Business Unit from the List" sqref="E8">
      <formula1>Z3:Z10</formula1>
    </dataValidation>
    <dataValidation type="textLength" allowBlank="1" showErrorMessage="1" errorTitle="Invalid Project / Grant" error=" Project / Grant must be 5-7 characters, alphanumeric" sqref="H17:H36 H38">
      <formula1>5</formula1>
      <formula2>7</formula2>
    </dataValidation>
    <dataValidation type="textLength" allowBlank="1" showErrorMessage="1" errorTitle="Invalid Project / Grant" error=" Project / Grant must be 5 characters, alphanumeric" sqref="H37">
      <formula1>5</formula1>
      <formula2>7</formula2>
    </dataValidation>
  </dataValidations>
  <hyperlinks>
    <hyperlink ref="C4" r:id="rId1" display="Journal.Reclass@sonoma.edu"/>
  </hyperlinks>
  <printOptions gridLines="1" horizontalCentered="1"/>
  <pageMargins left="0.21" right="0.19" top="0.41" bottom="0.44" header="0.17" footer="0.18"/>
  <pageSetup horizontalDpi="600" verticalDpi="600" orientation="landscape" scale="9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0.7999799847602844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3" tint="0.5999900102615356"/>
  </sheetPr>
  <dimension ref="B1:C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77" customWidth="1"/>
    <col min="2" max="2" width="10.140625" style="71" bestFit="1" customWidth="1"/>
    <col min="3" max="10" width="9.140625" style="0" customWidth="1"/>
    <col min="11" max="11" width="9.140625" style="70" customWidth="1"/>
  </cols>
  <sheetData>
    <row r="1" ht="12.75">
      <c r="B1" s="70"/>
    </row>
    <row r="2" ht="12.75">
      <c r="B2" s="70"/>
    </row>
    <row r="3" ht="12.75">
      <c r="B3" s="75"/>
    </row>
    <row r="4" ht="12.75">
      <c r="B4" s="75"/>
    </row>
    <row r="5" ht="12.75">
      <c r="B5" s="75"/>
    </row>
    <row r="6" ht="12.75">
      <c r="B6" s="75"/>
    </row>
    <row r="7" ht="12.75">
      <c r="B7" s="75"/>
    </row>
    <row r="8" ht="12.75">
      <c r="B8" s="75"/>
    </row>
    <row r="9" ht="12.75">
      <c r="B9" s="75"/>
    </row>
    <row r="10" spans="2:3" ht="12.75">
      <c r="B10" s="75"/>
      <c r="C10" s="73"/>
    </row>
    <row r="11" ht="12.75">
      <c r="B11" s="75"/>
    </row>
    <row r="12" spans="2:3" ht="12.75">
      <c r="B12" s="75"/>
      <c r="C12" s="74"/>
    </row>
    <row r="13" ht="12.75">
      <c r="B13" s="76"/>
    </row>
    <row r="14" spans="2:3" ht="12.75">
      <c r="B14" s="76"/>
      <c r="C14" s="73"/>
    </row>
    <row r="15" spans="2:3" ht="12.75">
      <c r="B15" s="70"/>
      <c r="C15" s="72"/>
    </row>
    <row r="16" ht="12.75">
      <c r="B16" s="76"/>
    </row>
    <row r="17" ht="12.75">
      <c r="B17" s="70"/>
    </row>
    <row r="18" ht="12.75">
      <c r="B18" s="70"/>
    </row>
    <row r="19" ht="12.75">
      <c r="B19" s="70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JRNLUPLOAD File</dc:title>
  <dc:subject/>
  <dc:creator>Michael Holder</dc:creator>
  <cp:keywords/>
  <dc:description>Journal Upload workbook for Peoplesoft 8.4 Actuals and Budget</dc:description>
  <cp:lastModifiedBy>Nikki Hill</cp:lastModifiedBy>
  <cp:lastPrinted>2020-08-24T22:02:43Z</cp:lastPrinted>
  <dcterms:created xsi:type="dcterms:W3CDTF">2004-08-10T21:06:16Z</dcterms:created>
  <dcterms:modified xsi:type="dcterms:W3CDTF">2022-04-21T18:42:47Z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