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465" windowWidth="15480" windowHeight="11640" activeTab="0"/>
  </bookViews>
  <sheets>
    <sheet name="Instructions" sheetId="1" r:id="rId1"/>
    <sheet name="E-Req Input" sheetId="2" r:id="rId2"/>
    <sheet name="Note to Buyer" sheetId="3" r:id="rId3"/>
    <sheet name="Sponsored Projects" sheetId="4" r:id="rId4"/>
  </sheets>
  <definedNames>
    <definedName name="Departments">#REF!</definedName>
    <definedName name="_xlnm.Print_Area" localSheetId="1">'E-Req Input'!$A$1:$N$138</definedName>
    <definedName name="_xlnm.Print_Area" localSheetId="0">'Instructions'!$B$1:$B$73</definedName>
    <definedName name="_xlnm.Print_Area" localSheetId="3">'Sponsored Projects'!$A$1:$L$66</definedName>
  </definedNames>
  <calcPr fullCalcOnLoad="1"/>
</workbook>
</file>

<file path=xl/comments2.xml><?xml version="1.0" encoding="utf-8"?>
<comments xmlns="http://schemas.openxmlformats.org/spreadsheetml/2006/main">
  <authors>
    <author>MHenry3</author>
    <author>Beryl Henry</author>
    <author>Mark Hough</author>
    <author>CCristani</author>
    <author>User</author>
    <author>Carole Hagood</author>
  </authors>
  <commentList>
    <comment ref="I26" authorId="0">
      <text>
        <r>
          <rPr>
            <b/>
            <sz val="8"/>
            <rFont val="Tahoma"/>
            <family val="2"/>
          </rPr>
          <t>Account is 6 digit numeric.</t>
        </r>
      </text>
    </comment>
    <comment ref="J26" authorId="0">
      <text>
        <r>
          <rPr>
            <b/>
            <sz val="8"/>
            <rFont val="Tahoma"/>
            <family val="2"/>
          </rPr>
          <t>Fund is 5 character alpha/numeric.</t>
        </r>
      </text>
    </comment>
    <comment ref="K26" authorId="0">
      <text>
        <r>
          <rPr>
            <b/>
            <sz val="8"/>
            <rFont val="Tahoma"/>
            <family val="2"/>
          </rPr>
          <t>Dept is 4 digit numeric.</t>
        </r>
      </text>
    </comment>
    <comment ref="L26" authorId="0">
      <text>
        <r>
          <rPr>
            <b/>
            <sz val="8"/>
            <rFont val="Tahoma"/>
            <family val="2"/>
          </rPr>
          <t>Program is 4 characters</t>
        </r>
      </text>
    </comment>
    <comment ref="N26" authorId="0">
      <text>
        <r>
          <rPr>
            <b/>
            <sz val="8"/>
            <rFont val="Tahoma"/>
            <family val="2"/>
          </rPr>
          <t>Project is 5-7 character alpha/numeric.</t>
        </r>
      </text>
    </comment>
    <comment ref="H26" authorId="0">
      <text>
        <r>
          <rPr>
            <b/>
            <sz val="8"/>
            <rFont val="Tahoma"/>
            <family val="2"/>
          </rPr>
          <t>If taxable enter "Y" 
If non taxable enter "N"</t>
        </r>
      </text>
    </comment>
    <comment ref="G21" authorId="1">
      <text>
        <r>
          <rPr>
            <b/>
            <sz val="8"/>
            <rFont val="Tahoma"/>
            <family val="2"/>
          </rPr>
          <t>Note: Shipping cost is not taxable; however, Shipping &amp; Handling cost is taxable</t>
        </r>
        <r>
          <rPr>
            <sz val="8"/>
            <rFont val="Tahoma"/>
            <family val="2"/>
          </rPr>
          <t xml:space="preserve">
</t>
        </r>
      </text>
    </comment>
    <comment ref="B26" authorId="1">
      <text>
        <r>
          <rPr>
            <b/>
            <sz val="8"/>
            <rFont val="Tahoma"/>
            <family val="2"/>
          </rPr>
          <t>Add description of item.  NOTE that text is limited to the column size--it will not word wrap.  Use multiple lines if needed.</t>
        </r>
      </text>
    </comment>
    <comment ref="C6" authorId="2">
      <text>
        <r>
          <rPr>
            <b/>
            <sz val="8"/>
            <rFont val="Tahoma"/>
            <family val="2"/>
          </rPr>
          <t>See "Instructions" tab for Requisition Number-Revision naming convention.</t>
        </r>
      </text>
    </comment>
    <comment ref="C5" authorId="3">
      <text>
        <r>
          <rPr>
            <b/>
            <sz val="8"/>
            <rFont val="Tahoma"/>
            <family val="2"/>
          </rPr>
          <t>Drop Down Box</t>
        </r>
        <r>
          <rPr>
            <sz val="8"/>
            <rFont val="Tahoma"/>
            <family val="2"/>
          </rPr>
          <t xml:space="preserve">
Please enter Business Unit
</t>
        </r>
      </text>
    </comment>
    <comment ref="F19" authorId="3">
      <text>
        <r>
          <rPr>
            <b/>
            <sz val="8"/>
            <rFont val="Tahoma"/>
            <family val="2"/>
          </rPr>
          <t>The Subtotal, Sales Tax and Total calculates automatically.  Please only fill in Estimated Shipping Costs.</t>
        </r>
        <r>
          <rPr>
            <sz val="8"/>
            <rFont val="Tahoma"/>
            <family val="2"/>
          </rPr>
          <t xml:space="preserve">
</t>
        </r>
      </text>
    </comment>
    <comment ref="M26" authorId="4">
      <text>
        <r>
          <rPr>
            <b/>
            <sz val="9"/>
            <rFont val="Tahoma"/>
            <family val="2"/>
          </rPr>
          <t xml:space="preserve">Class is 4 character
</t>
        </r>
      </text>
    </comment>
    <comment ref="C13" authorId="5">
      <text>
        <r>
          <rPr>
            <b/>
            <sz val="8"/>
            <rFont val="Tahoma"/>
            <family val="2"/>
          </rPr>
          <t>Enter the date that requisitioned items or order is needed.  The term ASAP is not acceptable.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Carole Hagood</author>
  </authors>
  <commentList>
    <comment ref="C12" authorId="0">
      <text>
        <r>
          <rPr>
            <sz val="10"/>
            <rFont val="Tahoma"/>
            <family val="2"/>
          </rPr>
          <t xml:space="preserve">This section will word wrap up and hold up to 18 lines of text.
</t>
        </r>
      </text>
    </comment>
    <comment ref="D31" authorId="0">
      <text>
        <r>
          <rPr>
            <sz val="10"/>
            <rFont val="Tahoma"/>
            <family val="2"/>
          </rPr>
          <t xml:space="preserve">Work Location will word wrap and hold up to 3 lines of text.
</t>
        </r>
      </text>
    </comment>
    <comment ref="C42" authorId="0">
      <text>
        <r>
          <rPr>
            <sz val="10"/>
            <rFont val="Tahoma"/>
            <family val="2"/>
          </rPr>
          <t>This section will word wrap and hold up to 3 lines of text.</t>
        </r>
      </text>
    </comment>
    <comment ref="C47" authorId="0">
      <text>
        <r>
          <rPr>
            <sz val="10"/>
            <rFont val="Tahoma"/>
            <family val="2"/>
          </rPr>
          <t xml:space="preserve">This section will word wrap and hold up to 2 lines of text.
</t>
        </r>
      </text>
    </comment>
  </commentList>
</comments>
</file>

<file path=xl/sharedStrings.xml><?xml version="1.0" encoding="utf-8"?>
<sst xmlns="http://schemas.openxmlformats.org/spreadsheetml/2006/main" count="144" uniqueCount="114">
  <si>
    <r>
      <t>Est. Shipping</t>
    </r>
    <r>
      <rPr>
        <sz val="9"/>
        <rFont val="Arial"/>
        <family val="2"/>
      </rPr>
      <t>:  enter estimated amount if any.  The amount will be included in the requisition total.</t>
    </r>
  </si>
  <si>
    <t>Contact Name/Title</t>
  </si>
  <si>
    <t>Requestor Phone</t>
  </si>
  <si>
    <t>Proj/Gr</t>
  </si>
  <si>
    <t>Item
Num</t>
  </si>
  <si>
    <t>Qty</t>
  </si>
  <si>
    <t>DeptID</t>
  </si>
  <si>
    <t>Department Name</t>
  </si>
  <si>
    <t>Extension</t>
  </si>
  <si>
    <t>T
x</t>
  </si>
  <si>
    <t>Requisition Summary</t>
  </si>
  <si>
    <t>Subtotal</t>
  </si>
  <si>
    <t>Est. Shipping</t>
  </si>
  <si>
    <t>Total</t>
  </si>
  <si>
    <t>Page 2</t>
  </si>
  <si>
    <t>Page 3</t>
  </si>
  <si>
    <r>
      <t>Requestor</t>
    </r>
    <r>
      <rPr>
        <sz val="9"/>
        <rFont val="Arial"/>
        <family val="2"/>
      </rPr>
      <t>:  enter the name of the person requesting the items.</t>
    </r>
  </si>
  <si>
    <r>
      <t>Vendor Info</t>
    </r>
    <r>
      <rPr>
        <sz val="9"/>
        <rFont val="Arial"/>
        <family val="2"/>
      </rPr>
      <t xml:space="preserve">: click on "New Vendor" box if vendor is not yet an active SSU vendor.  </t>
    </r>
  </si>
  <si>
    <r>
      <t>Vendor Number</t>
    </r>
    <r>
      <rPr>
        <sz val="9"/>
        <rFont val="Arial"/>
        <family val="2"/>
      </rPr>
      <t>:  enter PeopleSoft vendor number (leave blank if this is a new vendor).</t>
    </r>
  </si>
  <si>
    <r>
      <t>Vendor Name</t>
    </r>
    <r>
      <rPr>
        <sz val="9"/>
        <rFont val="Arial"/>
        <family val="2"/>
      </rPr>
      <t xml:space="preserve">:  enter the complete name of the vendor.  This will help confirm the vendor number selected above. </t>
    </r>
  </si>
  <si>
    <r>
      <t>Quantity</t>
    </r>
    <r>
      <rPr>
        <sz val="9"/>
        <rFont val="Arial"/>
        <family val="2"/>
      </rPr>
      <t>:  enter the number of items that you wish to purchase.  May use decimals if applicable.</t>
    </r>
  </si>
  <si>
    <r>
      <t>UOM</t>
    </r>
    <r>
      <rPr>
        <sz val="9"/>
        <rFont val="Arial"/>
        <family val="2"/>
      </rPr>
      <t>:  enter a unit of measure, such as "Each", "Doz", etc.</t>
    </r>
  </si>
  <si>
    <t>Vendor Information</t>
  </si>
  <si>
    <r>
      <t>New Vendor Box</t>
    </r>
    <r>
      <rPr>
        <sz val="9"/>
        <rFont val="Arial"/>
        <family val="2"/>
      </rPr>
      <t>:  indicate new vendor by typing "X."</t>
    </r>
  </si>
  <si>
    <r>
      <t>Extension</t>
    </r>
    <r>
      <rPr>
        <sz val="9"/>
        <rFont val="Arial"/>
        <family val="2"/>
      </rPr>
      <t>:  no entry required.  Calculates Qty times Price.</t>
    </r>
  </si>
  <si>
    <r>
      <t>Tx</t>
    </r>
    <r>
      <rPr>
        <sz val="9"/>
        <rFont val="Arial"/>
        <family val="2"/>
      </rPr>
      <t>:  indicate whether item is taxable or not.  Must enter "</t>
    </r>
    <r>
      <rPr>
        <b/>
        <sz val="9"/>
        <rFont val="Arial"/>
        <family val="2"/>
      </rPr>
      <t>Y</t>
    </r>
    <r>
      <rPr>
        <sz val="9"/>
        <rFont val="Arial"/>
        <family val="2"/>
      </rPr>
      <t>" or "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."</t>
    </r>
  </si>
  <si>
    <t>Note to Buyer (Worksheet)</t>
  </si>
  <si>
    <t>Vendor City/State/Zip</t>
  </si>
  <si>
    <t>Vendor Street Address</t>
  </si>
  <si>
    <t>Unit
Price</t>
  </si>
  <si>
    <t>Financial Services</t>
  </si>
  <si>
    <r>
      <t>Department Name</t>
    </r>
    <r>
      <rPr>
        <sz val="9"/>
        <rFont val="Arial"/>
        <family val="2"/>
      </rPr>
      <t>: enter your department name.</t>
    </r>
  </si>
  <si>
    <r>
      <t>Requestor Phone</t>
    </r>
    <r>
      <rPr>
        <sz val="9"/>
        <rFont val="Arial"/>
        <family val="2"/>
      </rPr>
      <t>:  enter the Requestor's phone extension (X41234). Provide the primary contact to answer questions.</t>
    </r>
  </si>
  <si>
    <t>Vendor Name</t>
  </si>
  <si>
    <t>Requestor</t>
  </si>
  <si>
    <t>Item Description</t>
  </si>
  <si>
    <t>UOM</t>
  </si>
  <si>
    <t>Account</t>
  </si>
  <si>
    <t>Fund</t>
  </si>
  <si>
    <t>Requisition Date</t>
  </si>
  <si>
    <t>Header Information</t>
  </si>
  <si>
    <t>Date Needed</t>
  </si>
  <si>
    <t>Vendor Phone</t>
  </si>
  <si>
    <t>Vendor Fax</t>
  </si>
  <si>
    <t>E-Requisition</t>
  </si>
  <si>
    <t>Vendor Info</t>
  </si>
  <si>
    <t>Item Info</t>
  </si>
  <si>
    <t>Instructions for using the SSU E-Requisition</t>
  </si>
  <si>
    <t>Vendor Number</t>
  </si>
  <si>
    <t>Notes to Buyer:</t>
  </si>
  <si>
    <t>Completion Instructions</t>
  </si>
  <si>
    <r>
      <t>Fill in the fields indicated on the "</t>
    </r>
    <r>
      <rPr>
        <sz val="9"/>
        <color indexed="10"/>
        <rFont val="Arial"/>
        <family val="2"/>
      </rPr>
      <t>E-Req Input</t>
    </r>
    <r>
      <rPr>
        <sz val="9"/>
        <rFont val="Arial"/>
        <family val="2"/>
      </rPr>
      <t>" worksheet (tab at bottom) as follows:</t>
    </r>
  </si>
  <si>
    <r>
      <t>Vendor Address / Contact Name / Phone / Fax / Email</t>
    </r>
    <r>
      <rPr>
        <sz val="9"/>
        <rFont val="Arial"/>
        <family val="2"/>
      </rPr>
      <t>: enter all available info.  This will help confirm vendor data already in file.</t>
    </r>
  </si>
  <si>
    <r>
      <t>Account / Fund / DeptID / Project</t>
    </r>
    <r>
      <rPr>
        <sz val="9"/>
        <rFont val="Arial"/>
        <family val="2"/>
      </rPr>
      <t>: enter valid values for the line item.  Note that you can copy and paste values between</t>
    </r>
  </si>
  <si>
    <t>lines.</t>
  </si>
  <si>
    <r>
      <t>Note to Buyer</t>
    </r>
    <r>
      <rPr>
        <sz val="9"/>
        <rFont val="Arial"/>
        <family val="2"/>
      </rPr>
      <t xml:space="preserve">:  provide any information that will assist the buyer in completing your purchase.  </t>
    </r>
    <r>
      <rPr>
        <b/>
        <sz val="9"/>
        <rFont val="Arial"/>
        <family val="2"/>
      </rPr>
      <t>Examples:</t>
    </r>
    <r>
      <rPr>
        <sz val="9"/>
        <rFont val="Arial"/>
        <family val="2"/>
      </rPr>
      <t xml:space="preserve"> "This order will require 4 weeks lead time to manufacture.  Please order this week." "We will pick-up order, pls do not mail it.  Please phone me when PO is ready for p/u X41234.  Thanks, Beth."</t>
    </r>
  </si>
  <si>
    <r>
      <t xml:space="preserve">IMPORTANT NOTICE:  </t>
    </r>
    <r>
      <rPr>
        <sz val="9"/>
        <color indexed="10"/>
        <rFont val="Arial"/>
        <family val="2"/>
      </rPr>
      <t xml:space="preserve">Only One (1) E-Requisition per Business Unit </t>
    </r>
  </si>
  <si>
    <t>Requestor Fax</t>
  </si>
  <si>
    <r>
      <t>Sales Tax</t>
    </r>
    <r>
      <rPr>
        <sz val="9"/>
        <rFont val="Arial"/>
        <family val="2"/>
      </rPr>
      <t>:  the amount will be automatically calculated and included in the requisition total if a "Y" is entered in tax field (see below).</t>
    </r>
  </si>
  <si>
    <r>
      <t>Item Num</t>
    </r>
    <r>
      <rPr>
        <sz val="9"/>
        <rFont val="Arial"/>
        <family val="2"/>
      </rPr>
      <t>: enter a line item number, starting with "1" for the first item row.</t>
    </r>
  </si>
  <si>
    <r>
      <t>Unit Price</t>
    </r>
    <r>
      <rPr>
        <sz val="9"/>
        <rFont val="Arial"/>
        <family val="2"/>
      </rPr>
      <t xml:space="preserve">:  enter the unit price for the desired item.  Price is for a </t>
    </r>
    <r>
      <rPr>
        <u val="single"/>
        <sz val="9"/>
        <rFont val="Arial"/>
        <family val="2"/>
      </rPr>
      <t>single</t>
    </r>
    <r>
      <rPr>
        <sz val="9"/>
        <rFont val="Arial"/>
        <family val="2"/>
      </rPr>
      <t xml:space="preserve"> item.</t>
    </r>
  </si>
  <si>
    <t>Prog</t>
  </si>
  <si>
    <r>
      <t>Type "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" if vendor does not exist in 
PeopleSoft CSU Vendor Lookup </t>
    </r>
  </si>
  <si>
    <t>Business Unit</t>
  </si>
  <si>
    <t>SOASI</t>
  </si>
  <si>
    <t>SOFDN</t>
  </si>
  <si>
    <t>SOSSE</t>
  </si>
  <si>
    <t>SOSUI</t>
  </si>
  <si>
    <r>
      <t>Requisition Date</t>
    </r>
    <r>
      <rPr>
        <sz val="9"/>
        <rFont val="Arial"/>
        <family val="2"/>
      </rPr>
      <t>:  enter the actual date you submit the requisition to Purchasing.  Use "mm/dd/yy" format.</t>
    </r>
  </si>
  <si>
    <t>Tax Calc</t>
  </si>
  <si>
    <t>Sales Tax</t>
  </si>
  <si>
    <t>SOCMP</t>
  </si>
  <si>
    <t>Requisition Number</t>
  </si>
  <si>
    <t xml:space="preserve">    SPONSORED PROJECTS PROCUREMENT FOR SERVICES</t>
  </si>
  <si>
    <t>Grant/Contract Award Number:</t>
  </si>
  <si>
    <t>Project Name:</t>
  </si>
  <si>
    <t>Detailed Scope of Work:</t>
  </si>
  <si>
    <t>Work Location:</t>
  </si>
  <si>
    <t xml:space="preserve">Work to Be Completed By:       </t>
  </si>
  <si>
    <t>Rate:</t>
  </si>
  <si>
    <t>Hour, Day, Week, Month</t>
  </si>
  <si>
    <t>Agreement Cost:</t>
  </si>
  <si>
    <t>(Lump Sum/Not to Exceed)</t>
  </si>
  <si>
    <t>Deliverables:  (If Applicable)</t>
  </si>
  <si>
    <t>Special or Additional Terms and Conditions:</t>
  </si>
  <si>
    <t>Invoices Sent To (for review and/or payment approval):</t>
  </si>
  <si>
    <t>Required Attachments:</t>
  </si>
  <si>
    <t xml:space="preserve">Cost Analysis (attach all quotes), Selection Rationale, Justification </t>
  </si>
  <si>
    <t>If an individual service provider, approved HR Independent Contractor Form</t>
  </si>
  <si>
    <t>IT related purchase, approved IT Certification.  ATI compliance approval required $15K or more.</t>
  </si>
  <si>
    <t>http://www.sonoma.edu/it/helpdesk/support/</t>
  </si>
  <si>
    <t>These items can be attachments to the EREQ or faxed to (707) 664-4183                                                 (Please reference EREQ no. on all documents)</t>
  </si>
  <si>
    <r>
      <t>Item Description</t>
    </r>
    <r>
      <rPr>
        <sz val="9"/>
        <rFont val="Arial"/>
        <family val="2"/>
      </rPr>
      <t xml:space="preserve">:  provide detailed description of item desired.  Include all relevant information, such as manufacturer, </t>
    </r>
  </si>
  <si>
    <t>model number, size, color, etc.</t>
  </si>
  <si>
    <r>
      <t xml:space="preserve">The E-Req should be used for purchases that </t>
    </r>
    <r>
      <rPr>
        <u val="single"/>
        <sz val="9"/>
        <rFont val="Arial"/>
        <family val="2"/>
      </rPr>
      <t>cannot</t>
    </r>
    <r>
      <rPr>
        <sz val="9"/>
        <rFont val="Arial"/>
        <family val="2"/>
      </rPr>
      <t xml:space="preserve"> be made using either the Procurement Card program or Direct Pay approved items. For questions about these processes, contact Purchasing Administration at X42191.</t>
    </r>
  </si>
  <si>
    <r>
      <t>Requisition Number</t>
    </r>
    <r>
      <rPr>
        <sz val="9"/>
        <rFont val="Arial"/>
        <family val="2"/>
      </rPr>
      <t>:  enter unique requisition number following Ereq numbering convention above.</t>
    </r>
  </si>
  <si>
    <r>
      <t>Date Needed</t>
    </r>
    <r>
      <rPr>
        <sz val="9"/>
        <rFont val="Arial"/>
        <family val="2"/>
      </rPr>
      <t>:  enter the date that requisitioned items or order is needed by.  The term ASAP is not acceptable.  Standard Date Needed is 30 days from order issue date (mm/dd/yy). If there are special delivery details include them in notes to buyer.</t>
    </r>
  </si>
  <si>
    <r>
      <t>Deliver To</t>
    </r>
    <r>
      <rPr>
        <sz val="9"/>
        <rFont val="Arial"/>
        <family val="2"/>
      </rPr>
      <t>:  enter the delivery contact name, location (Name, Bldg, Room Number) if different from Requestor's department location</t>
    </r>
  </si>
  <si>
    <r>
      <t>Sponsored Projects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(Worksheet)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sponsored projects service contract procurements only</t>
    </r>
  </si>
  <si>
    <t xml:space="preserve">Enter EREQ Header and Vendor Information fields; "See SP tab" in item description field; enter the total cost in the unit price field and chartfield string. Fill all Sponsored Projects worksheet required fields. </t>
  </si>
  <si>
    <r>
      <t xml:space="preserve">Forward the EREQ as a mail attachment to your department approver for chartfield use.  If OK, the approver should forward the email (EREQ and necessary attachments included) to Purchasing Administration at </t>
    </r>
    <r>
      <rPr>
        <u val="single"/>
        <sz val="9"/>
        <color indexed="12"/>
        <rFont val="Arial"/>
        <family val="2"/>
      </rPr>
      <t>ereq@sonoma.edu</t>
    </r>
    <r>
      <rPr>
        <sz val="9"/>
        <rFont val="Arial"/>
        <family val="2"/>
      </rPr>
      <t>. Hardcopy quotes or attachments should be faxed (X4183) or forwarded via campus mail to the purchasing office referencing the EREQ number. The email subject line should read: "EREQXXXX-XXX, Vendor Name".</t>
    </r>
  </si>
  <si>
    <t>Class</t>
  </si>
  <si>
    <t>Distribution of</t>
  </si>
  <si>
    <t xml:space="preserve">Purchase </t>
  </si>
  <si>
    <t>Order:</t>
  </si>
  <si>
    <t>Vendor Email</t>
  </si>
  <si>
    <t>Requestor Email</t>
  </si>
  <si>
    <t>Deliver To:</t>
  </si>
  <si>
    <r>
      <t xml:space="preserve">Type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if item will be shipping to an off </t>
    </r>
  </si>
  <si>
    <t xml:space="preserve">campus location. Department acknowledges </t>
  </si>
  <si>
    <t>and agrees to additional sales tax &amp; shipping</t>
  </si>
  <si>
    <t>costs to alternate addresses.</t>
  </si>
  <si>
    <t>Purchasing 04/01/2021</t>
  </si>
  <si>
    <t xml:space="preserve">When completed, save the file using the following number convention: "EREQ followed by your CFS department ID code, a hyphen and a three digit sequential number of your choosing.  Examples: Department 1250 will save files as "EREQ1250-001". The first revision made to an unprocessed EREQ should be named as: "EREQ1250-001.001" Department specific EREQ numbers are also acceptable.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</si>
</sst>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[&lt;=9999999]###\-####;\(###\)\ ###\-####"/>
    <numFmt numFmtId="167" formatCode="\(###\)###\-####"/>
    <numFmt numFmtId="168" formatCode="000000"/>
    <numFmt numFmtId="169" formatCode="00000"/>
    <numFmt numFmtId="170" formatCode="0.0%"/>
    <numFmt numFmtId="171" formatCode="&quot;$&quot;#,##0.00;[Red]&quot;$&quot;#,##0.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yy;@"/>
    <numFmt numFmtId="179" formatCode="0.000%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14"/>
      <name val="Helvetica"/>
      <family val="2"/>
    </font>
    <font>
      <sz val="12"/>
      <name val="Tahoma"/>
      <family val="2"/>
    </font>
    <font>
      <b/>
      <sz val="12"/>
      <name val="Helvetic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9"/>
      <color indexed="53"/>
      <name val="Arial"/>
      <family val="2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44" applyNumberFormat="1" applyFont="1" applyBorder="1" applyAlignment="1" applyProtection="1">
      <alignment horizontal="right"/>
      <protection locked="0"/>
    </xf>
    <xf numFmtId="0" fontId="3" fillId="0" borderId="10" xfId="0" applyNumberFormat="1" applyFont="1" applyBorder="1" applyAlignment="1" applyProtection="1">
      <alignment horizontal="right"/>
      <protection locked="0"/>
    </xf>
    <xf numFmtId="164" fontId="3" fillId="33" borderId="0" xfId="0" applyNumberFormat="1" applyFont="1" applyFill="1" applyAlignment="1">
      <alignment horizontal="center" wrapText="1"/>
    </xf>
    <xf numFmtId="0" fontId="3" fillId="0" borderId="0" xfId="0" applyFont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44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0" borderId="10" xfId="44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0" xfId="44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10" xfId="44" applyNumberFormat="1" applyFont="1" applyBorder="1" applyAlignment="1" applyProtection="1">
      <alignment horizontal="center"/>
      <protection locked="0"/>
    </xf>
    <xf numFmtId="0" fontId="3" fillId="34" borderId="10" xfId="44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>
      <alignment/>
    </xf>
    <xf numFmtId="168" fontId="3" fillId="33" borderId="0" xfId="0" applyNumberFormat="1" applyFont="1" applyFill="1" applyAlignment="1">
      <alignment horizontal="right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34" borderId="10" xfId="0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right"/>
      <protection/>
    </xf>
    <xf numFmtId="168" fontId="3" fillId="33" borderId="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3" fillId="33" borderId="0" xfId="0" applyNumberFormat="1" applyFont="1" applyFill="1" applyAlignment="1">
      <alignment horizontal="right"/>
    </xf>
    <xf numFmtId="169" fontId="3" fillId="0" borderId="10" xfId="0" applyNumberFormat="1" applyFont="1" applyBorder="1" applyAlignment="1" applyProtection="1">
      <alignment horizontal="right"/>
      <protection locked="0"/>
    </xf>
    <xf numFmtId="169" fontId="3" fillId="34" borderId="1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Border="1" applyAlignment="1" applyProtection="1">
      <alignment horizontal="right"/>
      <protection/>
    </xf>
    <xf numFmtId="169" fontId="3" fillId="33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/>
      <protection/>
    </xf>
    <xf numFmtId="4" fontId="3" fillId="34" borderId="15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right" wrapText="1"/>
    </xf>
    <xf numFmtId="4" fontId="3" fillId="0" borderId="16" xfId="42" applyNumberFormat="1" applyFont="1" applyBorder="1" applyAlignment="1">
      <alignment horizontal="right"/>
    </xf>
    <xf numFmtId="4" fontId="3" fillId="0" borderId="17" xfId="42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34" borderId="0" xfId="0" applyNumberFormat="1" applyFont="1" applyFill="1" applyAlignment="1" applyProtection="1">
      <alignment horizontal="left"/>
      <protection locked="0"/>
    </xf>
    <xf numFmtId="165" fontId="3" fillId="34" borderId="10" xfId="0" applyNumberFormat="1" applyFont="1" applyFill="1" applyBorder="1" applyAlignment="1" applyProtection="1">
      <alignment horizontal="left"/>
      <protection locked="0"/>
    </xf>
    <xf numFmtId="0" fontId="3" fillId="34" borderId="10" xfId="0" applyNumberFormat="1" applyFont="1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Alignment="1">
      <alignment horizontal="right"/>
    </xf>
    <xf numFmtId="4" fontId="3" fillId="0" borderId="15" xfId="42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left"/>
      <protection locked="0"/>
    </xf>
    <xf numFmtId="0" fontId="17" fillId="34" borderId="10" xfId="53" applyNumberFormat="1" applyFill="1" applyBorder="1" applyAlignment="1" applyProtection="1">
      <alignment horizontal="left"/>
      <protection locked="0"/>
    </xf>
    <xf numFmtId="49" fontId="17" fillId="34" borderId="10" xfId="53" applyNumberFormat="1" applyFill="1" applyBorder="1" applyAlignment="1" applyProtection="1">
      <alignment horizontal="left"/>
      <protection locked="0"/>
    </xf>
    <xf numFmtId="179" fontId="3" fillId="0" borderId="0" xfId="59" applyNumberFormat="1" applyFont="1" applyAlignment="1">
      <alignment/>
    </xf>
    <xf numFmtId="169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164" fontId="3" fillId="0" borderId="18" xfId="0" applyNumberFormat="1" applyFont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0" fontId="3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4" fillId="0" borderId="0" xfId="0" applyNumberFormat="1" applyFont="1" applyBorder="1" applyAlignment="1">
      <alignment horizontal="center" vertical="center"/>
    </xf>
    <xf numFmtId="164" fontId="3" fillId="33" borderId="0" xfId="0" applyNumberFormat="1" applyFont="1" applyFill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21" xfId="0" applyFont="1" applyBorder="1" applyAlignment="1" applyProtection="1">
      <alignment vertical="top"/>
      <protection locked="0"/>
    </xf>
    <xf numFmtId="0" fontId="24" fillId="0" borderId="22" xfId="0" applyFont="1" applyBorder="1" applyAlignment="1" applyProtection="1">
      <alignment vertical="top"/>
      <protection locked="0"/>
    </xf>
    <xf numFmtId="0" fontId="24" fillId="0" borderId="23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vertical="top"/>
      <protection locked="0"/>
    </xf>
    <xf numFmtId="0" fontId="23" fillId="0" borderId="26" xfId="0" applyFont="1" applyBorder="1" applyAlignment="1" applyProtection="1">
      <alignment vertical="top"/>
      <protection locked="0"/>
    </xf>
    <xf numFmtId="0" fontId="24" fillId="0" borderId="27" xfId="0" applyFont="1" applyBorder="1" applyAlignment="1" applyProtection="1">
      <alignment vertical="top"/>
      <protection locked="0"/>
    </xf>
    <xf numFmtId="0" fontId="24" fillId="0" borderId="28" xfId="0" applyFont="1" applyBorder="1" applyAlignment="1" applyProtection="1">
      <alignment vertical="top"/>
      <protection locked="0"/>
    </xf>
    <xf numFmtId="0" fontId="24" fillId="0" borderId="29" xfId="0" applyFont="1" applyBorder="1" applyAlignment="1" applyProtection="1">
      <alignment vertical="top"/>
      <protection locked="0"/>
    </xf>
    <xf numFmtId="0" fontId="23" fillId="0" borderId="27" xfId="0" applyFont="1" applyBorder="1" applyAlignment="1" applyProtection="1">
      <alignment vertical="top"/>
      <protection locked="0"/>
    </xf>
    <xf numFmtId="0" fontId="23" fillId="0" borderId="28" xfId="0" applyFont="1" applyBorder="1" applyAlignment="1" applyProtection="1">
      <alignment vertical="top"/>
      <protection locked="0"/>
    </xf>
    <xf numFmtId="0" fontId="23" fillId="0" borderId="29" xfId="0" applyFont="1" applyBorder="1" applyAlignment="1" applyProtection="1">
      <alignment vertical="top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31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32" xfId="0" applyFont="1" applyBorder="1" applyAlignment="1" applyProtection="1">
      <alignment vertical="top" wrapText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171" fontId="21" fillId="0" borderId="19" xfId="0" applyNumberFormat="1" applyFont="1" applyBorder="1" applyAlignment="1" applyProtection="1">
      <alignment horizontal="center" vertical="center" wrapText="1"/>
      <protection locked="0"/>
    </xf>
    <xf numFmtId="171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vertical="top"/>
      <protection locked="0"/>
    </xf>
    <xf numFmtId="0" fontId="21" fillId="0" borderId="2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31" xfId="0" applyFont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/>
      <protection/>
    </xf>
    <xf numFmtId="178" fontId="21" fillId="0" borderId="19" xfId="0" applyNumberFormat="1" applyFont="1" applyBorder="1" applyAlignment="1" applyProtection="1">
      <alignment horizontal="center" vertical="center" wrapText="1"/>
      <protection locked="0"/>
    </xf>
    <xf numFmtId="178" fontId="21" fillId="0" borderId="30" xfId="0" applyNumberFormat="1" applyFont="1" applyBorder="1" applyAlignment="1" applyProtection="1">
      <alignment horizontal="center" vertical="center" wrapText="1"/>
      <protection locked="0"/>
    </xf>
    <xf numFmtId="178" fontId="21" fillId="0" borderId="20" xfId="0" applyNumberFormat="1" applyFont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30" xfId="0" applyFont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wrapText="1"/>
      <protection locked="0"/>
    </xf>
    <xf numFmtId="172" fontId="21" fillId="0" borderId="19" xfId="0" applyNumberFormat="1" applyFont="1" applyBorder="1" applyAlignment="1" applyProtection="1">
      <alignment horizontal="center"/>
      <protection locked="0"/>
    </xf>
    <xf numFmtId="172" fontId="21" fillId="0" borderId="30" xfId="0" applyNumberFormat="1" applyFont="1" applyBorder="1" applyAlignment="1" applyProtection="1">
      <alignment horizontal="center"/>
      <protection locked="0"/>
    </xf>
    <xf numFmtId="172" fontId="21" fillId="0" borderId="20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 val="0"/>
        <color indexed="9"/>
      </font>
    </dxf>
    <dxf>
      <font>
        <strike val="0"/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200025</xdr:rowOff>
    </xdr:to>
    <xdr:pic>
      <xdr:nvPicPr>
        <xdr:cNvPr id="1" name="Picture 34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57150</xdr:rowOff>
    </xdr:from>
    <xdr:to>
      <xdr:col>13</xdr:col>
      <xdr:colOff>466725</xdr:colOff>
      <xdr:row>42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381000"/>
          <a:ext cx="7962900" cy="6515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3</xdr:col>
      <xdr:colOff>66675</xdr:colOff>
      <xdr:row>4</xdr:row>
      <xdr:rowOff>9525</xdr:rowOff>
    </xdr:to>
    <xdr:pic>
      <xdr:nvPicPr>
        <xdr:cNvPr id="1" name="Picture 1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73"/>
  <sheetViews>
    <sheetView showGridLines="0" tabSelected="1" zoomScalePageLayoutView="0" workbookViewId="0" topLeftCell="A1">
      <selection activeCell="B5" sqref="B5"/>
    </sheetView>
  </sheetViews>
  <sheetFormatPr defaultColWidth="11.421875" defaultRowHeight="12.75"/>
  <cols>
    <col min="1" max="1" width="11.421875" style="11" customWidth="1"/>
    <col min="2" max="2" width="97.00390625" style="12" customWidth="1"/>
    <col min="3" max="16384" width="11.421875" style="11" customWidth="1"/>
  </cols>
  <sheetData>
    <row r="1" ht="12">
      <c r="B1" s="10" t="s">
        <v>47</v>
      </c>
    </row>
    <row r="3" ht="24">
      <c r="B3" s="12" t="s">
        <v>94</v>
      </c>
    </row>
    <row r="4" ht="8.25" customHeight="1">
      <c r="B4" s="11"/>
    </row>
    <row r="5" ht="48">
      <c r="B5" s="12" t="s">
        <v>113</v>
      </c>
    </row>
    <row r="6" ht="9" customHeight="1"/>
    <row r="7" ht="48">
      <c r="B7" s="13" t="s">
        <v>100</v>
      </c>
    </row>
    <row r="8" ht="6.75" customHeight="1"/>
    <row r="9" ht="12" customHeight="1">
      <c r="B9" s="10" t="s">
        <v>50</v>
      </c>
    </row>
    <row r="10" ht="12" customHeight="1"/>
    <row r="11" ht="12">
      <c r="B11" s="12" t="s">
        <v>51</v>
      </c>
    </row>
    <row r="12" ht="5.25" customHeight="1"/>
    <row r="13" ht="13.5" customHeight="1">
      <c r="B13" s="40" t="s">
        <v>40</v>
      </c>
    </row>
    <row r="14" ht="5.25" customHeight="1"/>
    <row r="15" ht="12.75" customHeight="1">
      <c r="B15" s="38" t="s">
        <v>95</v>
      </c>
    </row>
    <row r="16" ht="5.25" customHeight="1">
      <c r="B16" s="11"/>
    </row>
    <row r="17" ht="12">
      <c r="B17" s="38" t="s">
        <v>68</v>
      </c>
    </row>
    <row r="18" ht="4.5" customHeight="1"/>
    <row r="19" ht="12">
      <c r="B19" s="38" t="s">
        <v>31</v>
      </c>
    </row>
    <row r="20" ht="4.5" customHeight="1"/>
    <row r="21" ht="12">
      <c r="B21" s="38" t="s">
        <v>16</v>
      </c>
    </row>
    <row r="22" ht="4.5" customHeight="1"/>
    <row r="23" ht="12">
      <c r="B23" s="38" t="s">
        <v>32</v>
      </c>
    </row>
    <row r="24" ht="7.5" customHeight="1"/>
    <row r="25" ht="35.25" customHeight="1">
      <c r="B25" s="38" t="s">
        <v>96</v>
      </c>
    </row>
    <row r="26" ht="4.5" customHeight="1"/>
    <row r="27" ht="24">
      <c r="B27" s="39" t="s">
        <v>97</v>
      </c>
    </row>
    <row r="28" ht="4.5" customHeight="1"/>
    <row r="29" ht="12" customHeight="1">
      <c r="B29" s="38" t="s">
        <v>17</v>
      </c>
    </row>
    <row r="30" ht="4.5" customHeight="1"/>
    <row r="31" ht="12">
      <c r="B31" s="40" t="s">
        <v>22</v>
      </c>
    </row>
    <row r="32" ht="4.5" customHeight="1">
      <c r="B32" s="40"/>
    </row>
    <row r="33" ht="13.5" customHeight="1">
      <c r="B33" s="38" t="s">
        <v>23</v>
      </c>
    </row>
    <row r="34" ht="4.5" customHeight="1"/>
    <row r="35" ht="12" customHeight="1">
      <c r="B35" s="38" t="s">
        <v>18</v>
      </c>
    </row>
    <row r="36" ht="4.5" customHeight="1"/>
    <row r="37" ht="12">
      <c r="B37" s="38" t="s">
        <v>19</v>
      </c>
    </row>
    <row r="38" ht="4.5" customHeight="1"/>
    <row r="39" ht="24">
      <c r="B39" s="38" t="s">
        <v>52</v>
      </c>
    </row>
    <row r="40" ht="4.5" customHeight="1">
      <c r="B40" s="38"/>
    </row>
    <row r="41" ht="12">
      <c r="B41" s="40" t="s">
        <v>10</v>
      </c>
    </row>
    <row r="42" ht="5.25" customHeight="1">
      <c r="B42" s="40"/>
    </row>
    <row r="43" ht="15.75" customHeight="1">
      <c r="B43" s="38" t="s">
        <v>0</v>
      </c>
    </row>
    <row r="44" ht="6" customHeight="1">
      <c r="B44" s="38"/>
    </row>
    <row r="45" ht="22.5" customHeight="1">
      <c r="B45" s="38" t="s">
        <v>58</v>
      </c>
    </row>
    <row r="46" ht="3.75" customHeight="1">
      <c r="B46" s="40"/>
    </row>
    <row r="47" ht="20.25" customHeight="1">
      <c r="B47" s="40" t="s">
        <v>46</v>
      </c>
    </row>
    <row r="48" ht="6" customHeight="1">
      <c r="B48" s="40"/>
    </row>
    <row r="49" ht="15.75" customHeight="1">
      <c r="B49" s="38" t="s">
        <v>59</v>
      </c>
    </row>
    <row r="50" ht="6" customHeight="1"/>
    <row r="51" ht="12" customHeight="1">
      <c r="B51" s="38" t="s">
        <v>92</v>
      </c>
    </row>
    <row r="52" ht="12.75" customHeight="1">
      <c r="B52" s="95" t="s">
        <v>93</v>
      </c>
    </row>
    <row r="53" ht="4.5" customHeight="1"/>
    <row r="54" ht="4.5" customHeight="1"/>
    <row r="55" ht="12">
      <c r="B55" s="38" t="s">
        <v>20</v>
      </c>
    </row>
    <row r="56" ht="4.5" customHeight="1"/>
    <row r="57" ht="12">
      <c r="B57" s="38" t="s">
        <v>21</v>
      </c>
    </row>
    <row r="58" ht="4.5" customHeight="1"/>
    <row r="59" ht="12">
      <c r="B59" s="38" t="s">
        <v>60</v>
      </c>
    </row>
    <row r="60" ht="4.5" customHeight="1">
      <c r="B60" s="38"/>
    </row>
    <row r="61" ht="12">
      <c r="B61" s="38" t="s">
        <v>24</v>
      </c>
    </row>
    <row r="62" ht="6" customHeight="1">
      <c r="B62" s="38"/>
    </row>
    <row r="63" ht="12" customHeight="1">
      <c r="B63" s="38" t="s">
        <v>25</v>
      </c>
    </row>
    <row r="64" ht="6" customHeight="1"/>
    <row r="65" ht="12" customHeight="1">
      <c r="B65" s="38" t="s">
        <v>53</v>
      </c>
    </row>
    <row r="66" ht="14.25" customHeight="1">
      <c r="B66" s="12" t="s">
        <v>54</v>
      </c>
    </row>
    <row r="67" ht="15.75" customHeight="1">
      <c r="B67" s="40" t="s">
        <v>26</v>
      </c>
    </row>
    <row r="68" ht="8.25" customHeight="1"/>
    <row r="69" ht="36">
      <c r="B69" s="96" t="s">
        <v>55</v>
      </c>
    </row>
    <row r="70" ht="4.5" customHeight="1"/>
    <row r="71" ht="15" customHeight="1">
      <c r="B71" s="94" t="s">
        <v>98</v>
      </c>
    </row>
    <row r="72" ht="6" customHeight="1">
      <c r="B72" s="95"/>
    </row>
    <row r="73" ht="24">
      <c r="B73" s="95" t="s">
        <v>99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5.140625" style="3" customWidth="1"/>
    <col min="2" max="2" width="15.28125" style="3" customWidth="1"/>
    <col min="3" max="3" width="38.28125" style="2" customWidth="1"/>
    <col min="4" max="4" width="6.00390625" style="3" customWidth="1"/>
    <col min="5" max="5" width="6.28125" style="3" customWidth="1"/>
    <col min="6" max="7" width="14.421875" style="3" customWidth="1"/>
    <col min="8" max="8" width="2.421875" style="20" customWidth="1"/>
    <col min="9" max="9" width="8.00390625" style="52" customWidth="1"/>
    <col min="10" max="10" width="7.140625" style="58" customWidth="1"/>
    <col min="11" max="13" width="6.421875" style="65" customWidth="1"/>
    <col min="14" max="14" width="9.140625" style="66" customWidth="1"/>
    <col min="15" max="15" width="8.421875" style="3" hidden="1" customWidth="1"/>
    <col min="16" max="21" width="11.421875" style="3" customWidth="1"/>
    <col min="22" max="22" width="0" style="3" hidden="1" customWidth="1"/>
    <col min="23" max="16384" width="11.421875" style="3" customWidth="1"/>
  </cols>
  <sheetData>
    <row r="1" spans="1:14" ht="12">
      <c r="A1" s="117"/>
      <c r="B1" s="118"/>
      <c r="C1" s="70"/>
      <c r="D1" s="14" t="s">
        <v>30</v>
      </c>
      <c r="N1" s="81"/>
    </row>
    <row r="2" spans="1:4" ht="12">
      <c r="A2" s="118"/>
      <c r="B2" s="118"/>
      <c r="D2" s="14" t="s">
        <v>112</v>
      </c>
    </row>
    <row r="3" spans="1:4" ht="15.75">
      <c r="A3" s="118"/>
      <c r="B3" s="118"/>
      <c r="D3" s="1" t="s">
        <v>44</v>
      </c>
    </row>
    <row r="4" spans="1:2" ht="12.75">
      <c r="A4" s="119" t="s">
        <v>40</v>
      </c>
      <c r="B4" s="119"/>
    </row>
    <row r="5" spans="1:11" ht="12">
      <c r="A5" s="120" t="s">
        <v>63</v>
      </c>
      <c r="B5" s="120"/>
      <c r="C5" s="83" t="s">
        <v>71</v>
      </c>
      <c r="D5" s="11"/>
      <c r="E5" s="126" t="s">
        <v>56</v>
      </c>
      <c r="F5" s="127"/>
      <c r="G5" s="127"/>
      <c r="H5" s="127"/>
      <c r="I5" s="127"/>
      <c r="J5" s="127"/>
      <c r="K5" s="118"/>
    </row>
    <row r="6" spans="1:22" ht="12">
      <c r="A6" s="120" t="s">
        <v>72</v>
      </c>
      <c r="B6" s="120"/>
      <c r="C6" s="78"/>
      <c r="D6" s="11"/>
      <c r="E6" s="11"/>
      <c r="F6" s="11"/>
      <c r="G6" s="11"/>
      <c r="V6" s="3" t="s">
        <v>71</v>
      </c>
    </row>
    <row r="7" spans="1:22" ht="12">
      <c r="A7" s="112" t="s">
        <v>39</v>
      </c>
      <c r="B7" s="112"/>
      <c r="C7" s="77"/>
      <c r="D7" s="130" t="s">
        <v>107</v>
      </c>
      <c r="E7" s="130"/>
      <c r="F7" s="105"/>
      <c r="G7" s="105"/>
      <c r="I7" s="19"/>
      <c r="J7" s="109" t="s">
        <v>108</v>
      </c>
      <c r="V7" s="3" t="s">
        <v>64</v>
      </c>
    </row>
    <row r="8" spans="1:22" ht="12">
      <c r="A8" s="112" t="s">
        <v>7</v>
      </c>
      <c r="B8" s="112"/>
      <c r="C8" s="76"/>
      <c r="D8" s="131"/>
      <c r="E8" s="131"/>
      <c r="F8" s="105"/>
      <c r="G8" s="105"/>
      <c r="J8" s="109" t="s">
        <v>109</v>
      </c>
      <c r="V8" s="3" t="s">
        <v>65</v>
      </c>
    </row>
    <row r="9" spans="1:22" ht="12">
      <c r="A9" s="112" t="s">
        <v>34</v>
      </c>
      <c r="B9" s="112"/>
      <c r="C9" s="78"/>
      <c r="D9" s="131"/>
      <c r="E9" s="131"/>
      <c r="F9" s="114"/>
      <c r="G9" s="114"/>
      <c r="J9" s="109" t="s">
        <v>110</v>
      </c>
      <c r="V9" s="3" t="s">
        <v>66</v>
      </c>
    </row>
    <row r="10" spans="1:22" ht="12">
      <c r="A10" s="112" t="s">
        <v>2</v>
      </c>
      <c r="B10" s="112"/>
      <c r="C10" s="78"/>
      <c r="J10" s="58" t="s">
        <v>111</v>
      </c>
      <c r="V10" s="3" t="s">
        <v>67</v>
      </c>
    </row>
    <row r="11" spans="1:10" ht="12.75" customHeight="1">
      <c r="A11" s="112" t="s">
        <v>106</v>
      </c>
      <c r="B11" s="112"/>
      <c r="C11" s="107"/>
      <c r="E11" s="130" t="s">
        <v>102</v>
      </c>
      <c r="F11" s="130"/>
      <c r="G11" s="114"/>
      <c r="H11" s="114"/>
      <c r="I11" s="114"/>
      <c r="J11" s="114"/>
    </row>
    <row r="12" spans="1:10" ht="12">
      <c r="A12" s="112" t="s">
        <v>57</v>
      </c>
      <c r="B12" s="112"/>
      <c r="C12" s="78"/>
      <c r="E12" s="130" t="s">
        <v>103</v>
      </c>
      <c r="F12" s="130"/>
      <c r="G12" s="114"/>
      <c r="H12" s="114"/>
      <c r="I12" s="114"/>
      <c r="J12" s="114"/>
    </row>
    <row r="13" spans="1:10" ht="12">
      <c r="A13" s="112" t="s">
        <v>41</v>
      </c>
      <c r="B13" s="112"/>
      <c r="C13" s="97"/>
      <c r="E13" s="130" t="s">
        <v>104</v>
      </c>
      <c r="F13" s="130"/>
      <c r="G13" s="114"/>
      <c r="H13" s="114"/>
      <c r="I13" s="114"/>
      <c r="J13" s="114"/>
    </row>
    <row r="14" spans="1:10" ht="24">
      <c r="A14" s="119" t="s">
        <v>45</v>
      </c>
      <c r="B14" s="119"/>
      <c r="C14" s="75" t="s">
        <v>62</v>
      </c>
      <c r="D14" s="19"/>
      <c r="J14" s="59"/>
    </row>
    <row r="15" spans="1:6" ht="12">
      <c r="A15" s="115"/>
      <c r="B15" s="115"/>
      <c r="C15" s="5"/>
      <c r="D15" s="11"/>
      <c r="F15" s="11"/>
    </row>
    <row r="16" spans="1:10" ht="12">
      <c r="A16" s="112" t="s">
        <v>48</v>
      </c>
      <c r="B16" s="112"/>
      <c r="C16" s="79"/>
      <c r="D16" s="18"/>
      <c r="E16" s="11"/>
      <c r="F16" s="11"/>
      <c r="J16" s="109"/>
    </row>
    <row r="17" spans="1:10" ht="12">
      <c r="A17" s="104" t="s">
        <v>33</v>
      </c>
      <c r="B17" s="104"/>
      <c r="C17" s="76"/>
      <c r="D17" s="18"/>
      <c r="E17" s="11"/>
      <c r="F17" s="11"/>
      <c r="J17" s="109"/>
    </row>
    <row r="18" spans="1:10" ht="12">
      <c r="A18" s="104" t="s">
        <v>28</v>
      </c>
      <c r="B18" s="104"/>
      <c r="C18" s="80"/>
      <c r="D18" s="18"/>
      <c r="E18" s="11"/>
      <c r="F18" s="124"/>
      <c r="G18" s="124"/>
      <c r="J18" s="109"/>
    </row>
    <row r="19" spans="1:10" ht="12">
      <c r="A19" s="104" t="s">
        <v>27</v>
      </c>
      <c r="B19" s="104"/>
      <c r="C19" s="80"/>
      <c r="D19" s="18"/>
      <c r="E19" s="11"/>
      <c r="F19" s="128" t="s">
        <v>10</v>
      </c>
      <c r="G19" s="129"/>
      <c r="J19" s="59"/>
    </row>
    <row r="20" spans="1:10" ht="12">
      <c r="A20" s="104" t="s">
        <v>1</v>
      </c>
      <c r="B20" s="104"/>
      <c r="C20" s="80"/>
      <c r="D20" s="18"/>
      <c r="E20" s="11"/>
      <c r="F20" s="41" t="s">
        <v>11</v>
      </c>
      <c r="G20" s="72">
        <f>SUM(G27:G45,G49:G91,G95:G138)</f>
        <v>0</v>
      </c>
      <c r="J20" s="59"/>
    </row>
    <row r="21" spans="1:10" ht="12">
      <c r="A21" s="104" t="s">
        <v>42</v>
      </c>
      <c r="B21" s="104"/>
      <c r="C21" s="78"/>
      <c r="D21" s="18"/>
      <c r="E21" s="11"/>
      <c r="F21" s="35" t="s">
        <v>12</v>
      </c>
      <c r="G21" s="69"/>
      <c r="J21" s="59"/>
    </row>
    <row r="22" spans="1:10" ht="12.75">
      <c r="A22" s="112" t="s">
        <v>105</v>
      </c>
      <c r="B22" s="112"/>
      <c r="C22" s="106"/>
      <c r="D22" s="18"/>
      <c r="E22" s="11"/>
      <c r="F22" s="35" t="s">
        <v>70</v>
      </c>
      <c r="G22" s="82">
        <f>SUM(O27:O138)</f>
        <v>0</v>
      </c>
      <c r="I22" s="108">
        <v>0.085</v>
      </c>
      <c r="J22" s="59"/>
    </row>
    <row r="23" spans="1:10" ht="12">
      <c r="A23" s="112" t="s">
        <v>43</v>
      </c>
      <c r="B23" s="112"/>
      <c r="C23" s="78"/>
      <c r="D23" s="18"/>
      <c r="E23" s="11"/>
      <c r="F23" s="36" t="s">
        <v>13</v>
      </c>
      <c r="G23" s="73">
        <f>SUM(G20:G22)</f>
        <v>0</v>
      </c>
      <c r="J23" s="59"/>
    </row>
    <row r="24" spans="1:2" ht="12">
      <c r="A24" s="122"/>
      <c r="B24" s="122"/>
    </row>
    <row r="25" spans="1:2" ht="12.75">
      <c r="A25" s="4" t="s">
        <v>46</v>
      </c>
      <c r="B25" s="4"/>
    </row>
    <row r="26" spans="1:15" ht="36">
      <c r="A26" s="17" t="s">
        <v>4</v>
      </c>
      <c r="B26" s="125" t="s">
        <v>35</v>
      </c>
      <c r="C26" s="125"/>
      <c r="D26" s="6" t="s">
        <v>5</v>
      </c>
      <c r="E26" s="6" t="s">
        <v>36</v>
      </c>
      <c r="F26" s="71" t="s">
        <v>29</v>
      </c>
      <c r="G26" s="6" t="s">
        <v>8</v>
      </c>
      <c r="H26" s="28" t="s">
        <v>9</v>
      </c>
      <c r="I26" s="53" t="s">
        <v>37</v>
      </c>
      <c r="J26" s="60" t="s">
        <v>38</v>
      </c>
      <c r="K26" s="7" t="s">
        <v>6</v>
      </c>
      <c r="L26" s="7" t="s">
        <v>61</v>
      </c>
      <c r="M26" s="7" t="s">
        <v>101</v>
      </c>
      <c r="N26" s="67" t="s">
        <v>3</v>
      </c>
      <c r="O26" s="74" t="s">
        <v>69</v>
      </c>
    </row>
    <row r="27" spans="1:15" ht="12">
      <c r="A27" s="48"/>
      <c r="B27" s="110"/>
      <c r="C27" s="110"/>
      <c r="D27" s="16"/>
      <c r="E27" s="8"/>
      <c r="F27" s="15"/>
      <c r="G27" s="29">
        <f aca="true" t="shared" si="0" ref="G27:G45">D27*F27</f>
        <v>0</v>
      </c>
      <c r="H27" s="50"/>
      <c r="I27" s="54"/>
      <c r="J27" s="61"/>
      <c r="K27" s="9"/>
      <c r="L27" s="9"/>
      <c r="M27" s="9"/>
      <c r="N27" s="16"/>
      <c r="O27" s="3">
        <f aca="true" t="shared" si="1" ref="O27:O33">IF(UPPER(H27)="y",G27*$I$22,0)</f>
        <v>0</v>
      </c>
    </row>
    <row r="28" spans="1:15" ht="12">
      <c r="A28" s="48"/>
      <c r="B28" s="113"/>
      <c r="C28" s="113"/>
      <c r="D28" s="16"/>
      <c r="E28" s="8"/>
      <c r="F28" s="15"/>
      <c r="G28" s="29">
        <f t="shared" si="0"/>
        <v>0</v>
      </c>
      <c r="H28" s="50"/>
      <c r="I28" s="54"/>
      <c r="J28" s="61"/>
      <c r="K28" s="9"/>
      <c r="L28" s="9"/>
      <c r="M28" s="9"/>
      <c r="N28" s="16"/>
      <c r="O28" s="3">
        <f t="shared" si="1"/>
        <v>0</v>
      </c>
    </row>
    <row r="29" spans="1:15" ht="12">
      <c r="A29" s="48"/>
      <c r="B29" s="113"/>
      <c r="C29" s="113"/>
      <c r="D29" s="16"/>
      <c r="E29" s="8"/>
      <c r="F29" s="15"/>
      <c r="G29" s="29">
        <f t="shared" si="0"/>
        <v>0</v>
      </c>
      <c r="H29" s="50"/>
      <c r="I29" s="54"/>
      <c r="J29" s="61"/>
      <c r="K29" s="9"/>
      <c r="L29" s="9"/>
      <c r="M29" s="9"/>
      <c r="N29" s="16"/>
      <c r="O29" s="3">
        <f t="shared" si="1"/>
        <v>0</v>
      </c>
    </row>
    <row r="30" spans="1:15" ht="12">
      <c r="A30" s="48"/>
      <c r="B30" s="110"/>
      <c r="C30" s="110"/>
      <c r="D30" s="98"/>
      <c r="E30" s="103"/>
      <c r="F30" s="98"/>
      <c r="G30" s="29">
        <f t="shared" si="0"/>
        <v>0</v>
      </c>
      <c r="H30" s="99"/>
      <c r="I30" s="100"/>
      <c r="J30" s="101"/>
      <c r="K30" s="102"/>
      <c r="L30" s="102"/>
      <c r="M30" s="102"/>
      <c r="N30" s="16"/>
      <c r="O30" s="3">
        <f t="shared" si="1"/>
        <v>0</v>
      </c>
    </row>
    <row r="31" spans="1:15" ht="12">
      <c r="A31" s="48"/>
      <c r="B31" s="110"/>
      <c r="C31" s="123"/>
      <c r="D31" s="16"/>
      <c r="E31" s="8"/>
      <c r="F31" s="15"/>
      <c r="G31" s="29">
        <f t="shared" si="0"/>
        <v>0</v>
      </c>
      <c r="H31" s="50"/>
      <c r="I31" s="54"/>
      <c r="J31" s="61"/>
      <c r="K31" s="9"/>
      <c r="L31" s="9"/>
      <c r="M31" s="9"/>
      <c r="N31" s="16"/>
      <c r="O31" s="3">
        <f t="shared" si="1"/>
        <v>0</v>
      </c>
    </row>
    <row r="32" spans="1:15" ht="12">
      <c r="A32" s="48"/>
      <c r="B32" s="85"/>
      <c r="C32" s="84"/>
      <c r="D32" s="16"/>
      <c r="E32" s="8"/>
      <c r="F32" s="15"/>
      <c r="G32" s="29">
        <f t="shared" si="0"/>
        <v>0</v>
      </c>
      <c r="H32" s="50"/>
      <c r="I32" s="54"/>
      <c r="J32" s="61"/>
      <c r="K32" s="9"/>
      <c r="L32" s="9"/>
      <c r="M32" s="9"/>
      <c r="N32" s="16"/>
      <c r="O32" s="3">
        <f t="shared" si="1"/>
        <v>0</v>
      </c>
    </row>
    <row r="33" spans="1:15" ht="12">
      <c r="A33" s="48"/>
      <c r="B33" s="110"/>
      <c r="C33" s="110"/>
      <c r="D33" s="16"/>
      <c r="E33" s="8"/>
      <c r="F33" s="15"/>
      <c r="G33" s="29">
        <f t="shared" si="0"/>
        <v>0</v>
      </c>
      <c r="H33" s="50"/>
      <c r="I33" s="54"/>
      <c r="J33" s="61"/>
      <c r="K33" s="9"/>
      <c r="L33" s="9"/>
      <c r="M33" s="9"/>
      <c r="N33" s="16"/>
      <c r="O33" s="3">
        <f t="shared" si="1"/>
        <v>0</v>
      </c>
    </row>
    <row r="34" spans="1:15" ht="12">
      <c r="A34" s="48"/>
      <c r="B34" s="113"/>
      <c r="C34" s="113"/>
      <c r="D34" s="16"/>
      <c r="E34" s="8"/>
      <c r="F34" s="15"/>
      <c r="G34" s="29">
        <f t="shared" si="0"/>
        <v>0</v>
      </c>
      <c r="H34" s="50"/>
      <c r="I34" s="54"/>
      <c r="J34" s="61"/>
      <c r="K34" s="9"/>
      <c r="L34" s="9"/>
      <c r="M34" s="9"/>
      <c r="N34" s="16"/>
      <c r="O34" s="3">
        <f aca="true" t="shared" si="2" ref="O34:O44">IF(UPPER(H34)="y",G34*$I$22,0)</f>
        <v>0</v>
      </c>
    </row>
    <row r="35" spans="1:15" ht="12">
      <c r="A35" s="48"/>
      <c r="B35" s="110"/>
      <c r="C35" s="110"/>
      <c r="D35" s="16"/>
      <c r="E35" s="8"/>
      <c r="F35" s="15"/>
      <c r="G35" s="29">
        <f t="shared" si="0"/>
        <v>0</v>
      </c>
      <c r="H35" s="50"/>
      <c r="I35" s="54"/>
      <c r="J35" s="61"/>
      <c r="K35" s="9"/>
      <c r="L35" s="9"/>
      <c r="M35" s="9"/>
      <c r="N35" s="16"/>
      <c r="O35" s="3">
        <f>IF(UPPER(H35)="y",G35*$I$22,0)</f>
        <v>0</v>
      </c>
    </row>
    <row r="36" spans="1:15" ht="12">
      <c r="A36" s="48"/>
      <c r="B36" s="110"/>
      <c r="C36" s="110"/>
      <c r="D36" s="16"/>
      <c r="E36" s="8"/>
      <c r="F36" s="15"/>
      <c r="G36" s="29">
        <f t="shared" si="0"/>
        <v>0</v>
      </c>
      <c r="H36" s="50"/>
      <c r="I36" s="54"/>
      <c r="J36" s="61"/>
      <c r="K36" s="9"/>
      <c r="L36" s="9"/>
      <c r="M36" s="9"/>
      <c r="N36" s="16"/>
      <c r="O36" s="3">
        <f t="shared" si="2"/>
        <v>0</v>
      </c>
    </row>
    <row r="37" spans="1:15" ht="12">
      <c r="A37" s="48"/>
      <c r="B37" s="110"/>
      <c r="C37" s="110"/>
      <c r="D37" s="16"/>
      <c r="E37" s="8"/>
      <c r="F37" s="15"/>
      <c r="G37" s="29">
        <f t="shared" si="0"/>
        <v>0</v>
      </c>
      <c r="H37" s="50"/>
      <c r="I37" s="54"/>
      <c r="J37" s="61"/>
      <c r="K37" s="9"/>
      <c r="L37" s="9"/>
      <c r="M37" s="9"/>
      <c r="N37" s="16"/>
      <c r="O37" s="3">
        <f t="shared" si="2"/>
        <v>0</v>
      </c>
    </row>
    <row r="38" spans="1:15" ht="12">
      <c r="A38" s="48"/>
      <c r="B38" s="110"/>
      <c r="C38" s="110"/>
      <c r="D38" s="16"/>
      <c r="E38" s="8"/>
      <c r="F38" s="15"/>
      <c r="G38" s="29">
        <f t="shared" si="0"/>
        <v>0</v>
      </c>
      <c r="H38" s="50"/>
      <c r="I38" s="54"/>
      <c r="J38" s="61"/>
      <c r="K38" s="9"/>
      <c r="L38" s="9"/>
      <c r="M38" s="9"/>
      <c r="N38" s="16"/>
      <c r="O38" s="3">
        <f t="shared" si="2"/>
        <v>0</v>
      </c>
    </row>
    <row r="39" spans="1:15" ht="12">
      <c r="A39" s="48"/>
      <c r="B39" s="110"/>
      <c r="C39" s="110"/>
      <c r="D39" s="16"/>
      <c r="E39" s="8"/>
      <c r="F39" s="15"/>
      <c r="G39" s="29">
        <f t="shared" si="0"/>
        <v>0</v>
      </c>
      <c r="H39" s="50"/>
      <c r="I39" s="54"/>
      <c r="J39" s="61"/>
      <c r="K39" s="9"/>
      <c r="L39" s="9"/>
      <c r="M39" s="9"/>
      <c r="N39" s="16"/>
      <c r="O39" s="3">
        <f>IF(UPPER(H39)="y",G39*$I$22,0)</f>
        <v>0</v>
      </c>
    </row>
    <row r="40" spans="1:15" ht="12">
      <c r="A40" s="48"/>
      <c r="B40" s="110"/>
      <c r="C40" s="110"/>
      <c r="D40" s="16"/>
      <c r="E40" s="8"/>
      <c r="F40" s="15"/>
      <c r="G40" s="29">
        <f t="shared" si="0"/>
        <v>0</v>
      </c>
      <c r="H40" s="50"/>
      <c r="I40" s="54"/>
      <c r="J40" s="61"/>
      <c r="K40" s="9"/>
      <c r="L40" s="9"/>
      <c r="M40" s="9"/>
      <c r="N40" s="16"/>
      <c r="O40" s="3">
        <f t="shared" si="2"/>
        <v>0</v>
      </c>
    </row>
    <row r="41" spans="1:15" ht="12">
      <c r="A41" s="48"/>
      <c r="B41" s="110"/>
      <c r="C41" s="110"/>
      <c r="D41" s="16"/>
      <c r="E41" s="8"/>
      <c r="F41" s="15"/>
      <c r="G41" s="29">
        <f t="shared" si="0"/>
        <v>0</v>
      </c>
      <c r="H41" s="50"/>
      <c r="I41" s="54"/>
      <c r="J41" s="61"/>
      <c r="K41" s="9"/>
      <c r="L41" s="9"/>
      <c r="M41" s="9"/>
      <c r="N41" s="16"/>
      <c r="O41" s="3">
        <f t="shared" si="2"/>
        <v>0</v>
      </c>
    </row>
    <row r="42" spans="1:15" ht="12">
      <c r="A42" s="48"/>
      <c r="B42" s="110"/>
      <c r="C42" s="110"/>
      <c r="D42" s="16"/>
      <c r="E42" s="8"/>
      <c r="F42" s="15"/>
      <c r="G42" s="29">
        <f t="shared" si="0"/>
        <v>0</v>
      </c>
      <c r="H42" s="50"/>
      <c r="I42" s="54"/>
      <c r="J42" s="61"/>
      <c r="K42" s="9"/>
      <c r="L42" s="9"/>
      <c r="M42" s="9"/>
      <c r="N42" s="16"/>
      <c r="O42" s="3">
        <f t="shared" si="2"/>
        <v>0</v>
      </c>
    </row>
    <row r="43" spans="1:15" ht="12">
      <c r="A43" s="48"/>
      <c r="B43" s="110"/>
      <c r="C43" s="110"/>
      <c r="D43" s="16"/>
      <c r="E43" s="8"/>
      <c r="F43" s="15"/>
      <c r="G43" s="29">
        <f t="shared" si="0"/>
        <v>0</v>
      </c>
      <c r="H43" s="50"/>
      <c r="I43" s="54"/>
      <c r="J43" s="61"/>
      <c r="K43" s="9"/>
      <c r="L43" s="9"/>
      <c r="M43" s="9"/>
      <c r="N43" s="16"/>
      <c r="O43" s="3">
        <f t="shared" si="2"/>
        <v>0</v>
      </c>
    </row>
    <row r="44" spans="1:15" ht="12">
      <c r="A44" s="48"/>
      <c r="B44" s="116"/>
      <c r="C44" s="116"/>
      <c r="D44" s="16"/>
      <c r="E44" s="8"/>
      <c r="F44" s="15"/>
      <c r="G44" s="29">
        <f t="shared" si="0"/>
        <v>0</v>
      </c>
      <c r="H44" s="50"/>
      <c r="I44" s="54"/>
      <c r="J44" s="61"/>
      <c r="K44" s="9"/>
      <c r="L44" s="9"/>
      <c r="M44" s="9"/>
      <c r="N44" s="16"/>
      <c r="O44" s="3">
        <f t="shared" si="2"/>
        <v>0</v>
      </c>
    </row>
    <row r="45" spans="1:15" ht="12">
      <c r="A45" s="48"/>
      <c r="B45" s="110"/>
      <c r="C45" s="110"/>
      <c r="D45" s="16"/>
      <c r="E45" s="8"/>
      <c r="F45" s="15"/>
      <c r="G45" s="29">
        <f t="shared" si="0"/>
        <v>0</v>
      </c>
      <c r="H45" s="50"/>
      <c r="I45" s="54"/>
      <c r="J45" s="61"/>
      <c r="K45" s="9"/>
      <c r="L45" s="9"/>
      <c r="M45" s="9"/>
      <c r="N45" s="16"/>
      <c r="O45" s="3">
        <f>IF(UPPER(H45)="y",G45*$I$22,0)</f>
        <v>0</v>
      </c>
    </row>
    <row r="46" spans="1:14" ht="12">
      <c r="A46" s="42"/>
      <c r="B46" s="121"/>
      <c r="C46" s="121"/>
      <c r="D46" s="42"/>
      <c r="E46" s="43"/>
      <c r="F46" s="44"/>
      <c r="G46" s="44"/>
      <c r="H46" s="51"/>
      <c r="I46" s="55"/>
      <c r="J46" s="62"/>
      <c r="K46" s="45"/>
      <c r="L46" s="45"/>
      <c r="M46" s="45"/>
      <c r="N46" s="42">
        <f>IF(ISBLANK(B46),"",$C$8)</f>
      </c>
    </row>
    <row r="47" spans="1:14" ht="12">
      <c r="A47" s="37" t="s">
        <v>14</v>
      </c>
      <c r="B47" s="22"/>
      <c r="C47" s="22"/>
      <c r="D47" s="23"/>
      <c r="E47" s="24"/>
      <c r="F47" s="25"/>
      <c r="G47" s="30"/>
      <c r="H47" s="31"/>
      <c r="I47" s="56"/>
      <c r="J47" s="63"/>
      <c r="K47" s="26"/>
      <c r="L47" s="26"/>
      <c r="M47" s="26"/>
      <c r="N47" s="23"/>
    </row>
    <row r="48" spans="1:14" ht="24">
      <c r="A48" s="32" t="s">
        <v>4</v>
      </c>
      <c r="B48" s="111" t="s">
        <v>35</v>
      </c>
      <c r="C48" s="111"/>
      <c r="D48" s="33" t="s">
        <v>5</v>
      </c>
      <c r="E48" s="33" t="s">
        <v>36</v>
      </c>
      <c r="F48" s="71" t="s">
        <v>29</v>
      </c>
      <c r="G48" s="6" t="s">
        <v>8</v>
      </c>
      <c r="H48" s="28" t="s">
        <v>9</v>
      </c>
      <c r="I48" s="57" t="s">
        <v>37</v>
      </c>
      <c r="J48" s="64" t="s">
        <v>38</v>
      </c>
      <c r="K48" s="34" t="s">
        <v>6</v>
      </c>
      <c r="L48" s="34" t="s">
        <v>61</v>
      </c>
      <c r="M48" s="34" t="s">
        <v>101</v>
      </c>
      <c r="N48" s="68" t="s">
        <v>3</v>
      </c>
    </row>
    <row r="49" spans="1:15" ht="12">
      <c r="A49" s="48"/>
      <c r="B49" s="110"/>
      <c r="C49" s="110"/>
      <c r="D49" s="16"/>
      <c r="E49" s="8"/>
      <c r="F49" s="15"/>
      <c r="G49" s="29">
        <f>D49*F49</f>
        <v>0</v>
      </c>
      <c r="H49" s="50"/>
      <c r="I49" s="54"/>
      <c r="J49" s="61"/>
      <c r="K49" s="9"/>
      <c r="L49" s="9"/>
      <c r="M49" s="9"/>
      <c r="N49" s="16"/>
      <c r="O49" s="3">
        <f aca="true" t="shared" si="3" ref="O49:O91">IF(UPPER(H49)="y",G49*$I$22,0)</f>
        <v>0</v>
      </c>
    </row>
    <row r="50" spans="1:15" ht="12">
      <c r="A50" s="48"/>
      <c r="B50" s="110"/>
      <c r="C50" s="110"/>
      <c r="D50" s="16"/>
      <c r="E50" s="8"/>
      <c r="F50" s="15"/>
      <c r="G50" s="29">
        <f aca="true" t="shared" si="4" ref="G50:G87">D50*F50</f>
        <v>0</v>
      </c>
      <c r="H50" s="50"/>
      <c r="I50" s="54"/>
      <c r="J50" s="61"/>
      <c r="K50" s="9"/>
      <c r="L50" s="9"/>
      <c r="M50" s="9"/>
      <c r="N50" s="16"/>
      <c r="O50" s="3">
        <f t="shared" si="3"/>
        <v>0</v>
      </c>
    </row>
    <row r="51" spans="1:15" ht="12">
      <c r="A51" s="48"/>
      <c r="B51" s="110"/>
      <c r="C51" s="110"/>
      <c r="D51" s="16"/>
      <c r="E51" s="8"/>
      <c r="F51" s="15"/>
      <c r="G51" s="29">
        <f t="shared" si="4"/>
        <v>0</v>
      </c>
      <c r="H51" s="50"/>
      <c r="I51" s="54"/>
      <c r="J51" s="61"/>
      <c r="K51" s="9"/>
      <c r="L51" s="9"/>
      <c r="M51" s="9"/>
      <c r="N51" s="16"/>
      <c r="O51" s="3">
        <f t="shared" si="3"/>
        <v>0</v>
      </c>
    </row>
    <row r="52" spans="1:15" ht="12">
      <c r="A52" s="48"/>
      <c r="B52" s="110"/>
      <c r="C52" s="110"/>
      <c r="D52" s="16"/>
      <c r="E52" s="8"/>
      <c r="F52" s="15"/>
      <c r="G52" s="29">
        <f t="shared" si="4"/>
        <v>0</v>
      </c>
      <c r="H52" s="50"/>
      <c r="I52" s="54"/>
      <c r="J52" s="61"/>
      <c r="K52" s="9"/>
      <c r="L52" s="9"/>
      <c r="M52" s="9"/>
      <c r="N52" s="16"/>
      <c r="O52" s="3">
        <f>IF(UPPER(H52)="y",G52*$I$22,0)</f>
        <v>0</v>
      </c>
    </row>
    <row r="53" spans="1:15" ht="12">
      <c r="A53" s="48"/>
      <c r="B53" s="110"/>
      <c r="C53" s="110"/>
      <c r="D53" s="16"/>
      <c r="E53" s="8"/>
      <c r="F53" s="15"/>
      <c r="G53" s="29">
        <f t="shared" si="4"/>
        <v>0</v>
      </c>
      <c r="H53" s="50"/>
      <c r="I53" s="54"/>
      <c r="J53" s="61"/>
      <c r="K53" s="9"/>
      <c r="L53" s="9"/>
      <c r="M53" s="9"/>
      <c r="N53" s="16"/>
      <c r="O53" s="3">
        <f t="shared" si="3"/>
        <v>0</v>
      </c>
    </row>
    <row r="54" spans="1:15" ht="12">
      <c r="A54" s="48"/>
      <c r="B54" s="110"/>
      <c r="C54" s="110"/>
      <c r="D54" s="16"/>
      <c r="E54" s="8"/>
      <c r="F54" s="15"/>
      <c r="G54" s="29">
        <f t="shared" si="4"/>
        <v>0</v>
      </c>
      <c r="H54" s="50"/>
      <c r="I54" s="54"/>
      <c r="J54" s="61"/>
      <c r="K54" s="9"/>
      <c r="L54" s="9"/>
      <c r="M54" s="9"/>
      <c r="N54" s="16"/>
      <c r="O54" s="3">
        <f t="shared" si="3"/>
        <v>0</v>
      </c>
    </row>
    <row r="55" spans="1:15" ht="12">
      <c r="A55" s="48"/>
      <c r="B55" s="110"/>
      <c r="C55" s="110"/>
      <c r="D55" s="16"/>
      <c r="E55" s="8"/>
      <c r="F55" s="15"/>
      <c r="G55" s="29">
        <f t="shared" si="4"/>
        <v>0</v>
      </c>
      <c r="H55" s="50"/>
      <c r="I55" s="54"/>
      <c r="J55" s="61"/>
      <c r="K55" s="9"/>
      <c r="L55" s="9"/>
      <c r="M55" s="9"/>
      <c r="N55" s="16"/>
      <c r="O55" s="3">
        <f t="shared" si="3"/>
        <v>0</v>
      </c>
    </row>
    <row r="56" spans="1:15" ht="12">
      <c r="A56" s="48"/>
      <c r="B56" s="110"/>
      <c r="C56" s="110"/>
      <c r="D56" s="16"/>
      <c r="E56" s="8"/>
      <c r="F56" s="15"/>
      <c r="G56" s="29">
        <f t="shared" si="4"/>
        <v>0</v>
      </c>
      <c r="H56" s="50"/>
      <c r="I56" s="54"/>
      <c r="J56" s="61"/>
      <c r="K56" s="9"/>
      <c r="L56" s="9"/>
      <c r="M56" s="9"/>
      <c r="N56" s="16"/>
      <c r="O56" s="3">
        <f t="shared" si="3"/>
        <v>0</v>
      </c>
    </row>
    <row r="57" spans="1:15" ht="12">
      <c r="A57" s="48"/>
      <c r="B57" s="110"/>
      <c r="C57" s="110"/>
      <c r="D57" s="16"/>
      <c r="E57" s="8"/>
      <c r="F57" s="15"/>
      <c r="G57" s="29">
        <f>D57*F57</f>
        <v>0</v>
      </c>
      <c r="H57" s="50"/>
      <c r="I57" s="54"/>
      <c r="J57" s="61"/>
      <c r="K57" s="9"/>
      <c r="L57" s="9"/>
      <c r="M57" s="9"/>
      <c r="N57" s="16"/>
      <c r="O57" s="3">
        <f t="shared" si="3"/>
        <v>0</v>
      </c>
    </row>
    <row r="58" spans="1:15" ht="12">
      <c r="A58" s="48"/>
      <c r="B58" s="110"/>
      <c r="C58" s="110"/>
      <c r="D58" s="16"/>
      <c r="E58" s="8"/>
      <c r="F58" s="15"/>
      <c r="G58" s="29">
        <f>D58*F58</f>
        <v>0</v>
      </c>
      <c r="H58" s="50"/>
      <c r="I58" s="54"/>
      <c r="J58" s="61"/>
      <c r="K58" s="9"/>
      <c r="L58" s="9"/>
      <c r="M58" s="9"/>
      <c r="N58" s="16"/>
      <c r="O58" s="3">
        <f t="shared" si="3"/>
        <v>0</v>
      </c>
    </row>
    <row r="59" spans="1:15" ht="12">
      <c r="A59" s="48"/>
      <c r="B59" s="110"/>
      <c r="C59" s="110"/>
      <c r="D59" s="16"/>
      <c r="E59" s="8"/>
      <c r="F59" s="15"/>
      <c r="G59" s="29">
        <f>D59*F59</f>
        <v>0</v>
      </c>
      <c r="H59" s="50"/>
      <c r="I59" s="54"/>
      <c r="J59" s="61"/>
      <c r="K59" s="9"/>
      <c r="L59" s="9"/>
      <c r="M59" s="9"/>
      <c r="N59" s="16"/>
      <c r="O59" s="3">
        <f t="shared" si="3"/>
        <v>0</v>
      </c>
    </row>
    <row r="60" spans="1:15" ht="12">
      <c r="A60" s="48"/>
      <c r="B60" s="110"/>
      <c r="C60" s="110"/>
      <c r="D60" s="16"/>
      <c r="E60" s="8"/>
      <c r="F60" s="15"/>
      <c r="G60" s="29">
        <f>D60*F60</f>
        <v>0</v>
      </c>
      <c r="H60" s="50"/>
      <c r="I60" s="54"/>
      <c r="J60" s="61"/>
      <c r="K60" s="9"/>
      <c r="L60" s="9"/>
      <c r="M60" s="9"/>
      <c r="N60" s="16"/>
      <c r="O60" s="3">
        <f t="shared" si="3"/>
        <v>0</v>
      </c>
    </row>
    <row r="61" spans="1:15" ht="12">
      <c r="A61" s="48"/>
      <c r="B61" s="110"/>
      <c r="C61" s="110"/>
      <c r="D61" s="16"/>
      <c r="E61" s="8"/>
      <c r="F61" s="15"/>
      <c r="G61" s="29">
        <f t="shared" si="4"/>
        <v>0</v>
      </c>
      <c r="H61" s="50"/>
      <c r="I61" s="54"/>
      <c r="J61" s="61"/>
      <c r="K61" s="9"/>
      <c r="L61" s="9"/>
      <c r="M61" s="9"/>
      <c r="N61" s="16"/>
      <c r="O61" s="3">
        <f t="shared" si="3"/>
        <v>0</v>
      </c>
    </row>
    <row r="62" spans="1:15" ht="12">
      <c r="A62" s="48"/>
      <c r="B62" s="110"/>
      <c r="C62" s="110"/>
      <c r="D62" s="16"/>
      <c r="E62" s="8"/>
      <c r="F62" s="15"/>
      <c r="G62" s="29">
        <f t="shared" si="4"/>
        <v>0</v>
      </c>
      <c r="H62" s="50"/>
      <c r="I62" s="54"/>
      <c r="J62" s="61"/>
      <c r="K62" s="9"/>
      <c r="L62" s="9"/>
      <c r="M62" s="9"/>
      <c r="N62" s="16"/>
      <c r="O62" s="3">
        <f t="shared" si="3"/>
        <v>0</v>
      </c>
    </row>
    <row r="63" spans="1:15" ht="12">
      <c r="A63" s="48"/>
      <c r="B63" s="110"/>
      <c r="C63" s="110"/>
      <c r="D63" s="16"/>
      <c r="E63" s="8"/>
      <c r="F63" s="15"/>
      <c r="G63" s="29">
        <f t="shared" si="4"/>
        <v>0</v>
      </c>
      <c r="H63" s="50"/>
      <c r="I63" s="54"/>
      <c r="J63" s="61"/>
      <c r="K63" s="9"/>
      <c r="L63" s="9"/>
      <c r="M63" s="9"/>
      <c r="N63" s="16"/>
      <c r="O63" s="3">
        <f t="shared" si="3"/>
        <v>0</v>
      </c>
    </row>
    <row r="64" spans="1:15" ht="12">
      <c r="A64" s="48"/>
      <c r="B64" s="110"/>
      <c r="C64" s="110"/>
      <c r="D64" s="16"/>
      <c r="E64" s="8"/>
      <c r="F64" s="15"/>
      <c r="G64" s="29">
        <f t="shared" si="4"/>
        <v>0</v>
      </c>
      <c r="H64" s="50"/>
      <c r="I64" s="54"/>
      <c r="J64" s="61"/>
      <c r="K64" s="9"/>
      <c r="L64" s="9"/>
      <c r="M64" s="9"/>
      <c r="N64" s="16"/>
      <c r="O64" s="3">
        <f t="shared" si="3"/>
        <v>0</v>
      </c>
    </row>
    <row r="65" spans="1:15" ht="12">
      <c r="A65" s="48"/>
      <c r="B65" s="110"/>
      <c r="C65" s="110"/>
      <c r="D65" s="16"/>
      <c r="E65" s="8"/>
      <c r="F65" s="15"/>
      <c r="G65" s="29">
        <f t="shared" si="4"/>
        <v>0</v>
      </c>
      <c r="H65" s="50"/>
      <c r="I65" s="54"/>
      <c r="J65" s="61"/>
      <c r="K65" s="9"/>
      <c r="L65" s="9"/>
      <c r="M65" s="9"/>
      <c r="N65" s="16"/>
      <c r="O65" s="3">
        <f t="shared" si="3"/>
        <v>0</v>
      </c>
    </row>
    <row r="66" spans="1:15" ht="12">
      <c r="A66" s="48"/>
      <c r="B66" s="110"/>
      <c r="C66" s="110"/>
      <c r="D66" s="16"/>
      <c r="E66" s="8"/>
      <c r="F66" s="15"/>
      <c r="G66" s="29">
        <f t="shared" si="4"/>
        <v>0</v>
      </c>
      <c r="H66" s="50"/>
      <c r="I66" s="54"/>
      <c r="J66" s="61"/>
      <c r="K66" s="9"/>
      <c r="L66" s="9"/>
      <c r="M66" s="9"/>
      <c r="N66" s="16"/>
      <c r="O66" s="3">
        <f t="shared" si="3"/>
        <v>0</v>
      </c>
    </row>
    <row r="67" spans="1:15" ht="12">
      <c r="A67" s="48"/>
      <c r="B67" s="110"/>
      <c r="C67" s="110"/>
      <c r="D67" s="16"/>
      <c r="E67" s="8"/>
      <c r="F67" s="15"/>
      <c r="G67" s="29">
        <f t="shared" si="4"/>
        <v>0</v>
      </c>
      <c r="H67" s="50"/>
      <c r="I67" s="54"/>
      <c r="J67" s="61"/>
      <c r="K67" s="9"/>
      <c r="L67" s="9"/>
      <c r="M67" s="9"/>
      <c r="N67" s="16"/>
      <c r="O67" s="3">
        <f t="shared" si="3"/>
        <v>0</v>
      </c>
    </row>
    <row r="68" spans="1:15" ht="12" customHeight="1">
      <c r="A68" s="48"/>
      <c r="B68" s="110"/>
      <c r="C68" s="110"/>
      <c r="D68" s="16"/>
      <c r="E68" s="8"/>
      <c r="F68" s="15"/>
      <c r="G68" s="29">
        <f t="shared" si="4"/>
        <v>0</v>
      </c>
      <c r="H68" s="50"/>
      <c r="I68" s="54"/>
      <c r="J68" s="61"/>
      <c r="K68" s="9"/>
      <c r="L68" s="9"/>
      <c r="M68" s="9"/>
      <c r="N68" s="16"/>
      <c r="O68" s="3">
        <f t="shared" si="3"/>
        <v>0</v>
      </c>
    </row>
    <row r="69" spans="1:15" ht="12" customHeight="1">
      <c r="A69" s="48"/>
      <c r="B69" s="110"/>
      <c r="C69" s="110"/>
      <c r="D69" s="16"/>
      <c r="E69" s="8"/>
      <c r="F69" s="15"/>
      <c r="G69" s="29">
        <f t="shared" si="4"/>
        <v>0</v>
      </c>
      <c r="H69" s="50"/>
      <c r="I69" s="54"/>
      <c r="J69" s="61"/>
      <c r="K69" s="9"/>
      <c r="L69" s="9"/>
      <c r="M69" s="9"/>
      <c r="N69" s="16"/>
      <c r="O69" s="3">
        <f t="shared" si="3"/>
        <v>0</v>
      </c>
    </row>
    <row r="70" spans="1:15" ht="12">
      <c r="A70" s="48"/>
      <c r="B70" s="110"/>
      <c r="C70" s="110"/>
      <c r="D70" s="16"/>
      <c r="E70" s="8"/>
      <c r="F70" s="15"/>
      <c r="G70" s="29">
        <f t="shared" si="4"/>
        <v>0</v>
      </c>
      <c r="H70" s="50"/>
      <c r="I70" s="54"/>
      <c r="J70" s="61"/>
      <c r="K70" s="9"/>
      <c r="L70" s="9"/>
      <c r="M70" s="9"/>
      <c r="N70" s="16"/>
      <c r="O70" s="3">
        <f t="shared" si="3"/>
        <v>0</v>
      </c>
    </row>
    <row r="71" spans="1:15" ht="12">
      <c r="A71" s="48"/>
      <c r="B71" s="110"/>
      <c r="C71" s="110"/>
      <c r="D71" s="16"/>
      <c r="E71" s="8"/>
      <c r="F71" s="15"/>
      <c r="G71" s="29">
        <f t="shared" si="4"/>
        <v>0</v>
      </c>
      <c r="H71" s="50"/>
      <c r="I71" s="54"/>
      <c r="J71" s="61"/>
      <c r="K71" s="9"/>
      <c r="L71" s="9"/>
      <c r="M71" s="9"/>
      <c r="N71" s="16"/>
      <c r="O71" s="3">
        <f t="shared" si="3"/>
        <v>0</v>
      </c>
    </row>
    <row r="72" spans="1:15" ht="12">
      <c r="A72" s="48"/>
      <c r="B72" s="110"/>
      <c r="C72" s="110"/>
      <c r="D72" s="16"/>
      <c r="E72" s="8"/>
      <c r="F72" s="15"/>
      <c r="G72" s="29">
        <f t="shared" si="4"/>
        <v>0</v>
      </c>
      <c r="H72" s="50"/>
      <c r="I72" s="54"/>
      <c r="J72" s="61"/>
      <c r="K72" s="9"/>
      <c r="L72" s="9"/>
      <c r="M72" s="9"/>
      <c r="N72" s="16"/>
      <c r="O72" s="3">
        <f t="shared" si="3"/>
        <v>0</v>
      </c>
    </row>
    <row r="73" spans="1:15" ht="12">
      <c r="A73" s="48"/>
      <c r="B73" s="110"/>
      <c r="C73" s="110"/>
      <c r="D73" s="16"/>
      <c r="E73" s="8"/>
      <c r="F73" s="15"/>
      <c r="G73" s="29">
        <f t="shared" si="4"/>
        <v>0</v>
      </c>
      <c r="H73" s="50"/>
      <c r="I73" s="54"/>
      <c r="J73" s="61"/>
      <c r="K73" s="9"/>
      <c r="L73" s="9"/>
      <c r="M73" s="9"/>
      <c r="N73" s="16"/>
      <c r="O73" s="3">
        <f t="shared" si="3"/>
        <v>0</v>
      </c>
    </row>
    <row r="74" spans="1:15" ht="12">
      <c r="A74" s="48"/>
      <c r="B74" s="110"/>
      <c r="C74" s="110"/>
      <c r="D74" s="16"/>
      <c r="E74" s="8"/>
      <c r="F74" s="15"/>
      <c r="G74" s="29">
        <f t="shared" si="4"/>
        <v>0</v>
      </c>
      <c r="H74" s="50"/>
      <c r="I74" s="54"/>
      <c r="J74" s="61"/>
      <c r="K74" s="9"/>
      <c r="L74" s="9"/>
      <c r="M74" s="9"/>
      <c r="N74" s="16"/>
      <c r="O74" s="3">
        <f t="shared" si="3"/>
        <v>0</v>
      </c>
    </row>
    <row r="75" spans="1:15" ht="12">
      <c r="A75" s="48"/>
      <c r="B75" s="110"/>
      <c r="C75" s="110"/>
      <c r="D75" s="16"/>
      <c r="E75" s="8"/>
      <c r="F75" s="15"/>
      <c r="G75" s="29">
        <f t="shared" si="4"/>
        <v>0</v>
      </c>
      <c r="H75" s="50"/>
      <c r="I75" s="54"/>
      <c r="J75" s="61"/>
      <c r="K75" s="9"/>
      <c r="L75" s="9"/>
      <c r="M75" s="9"/>
      <c r="N75" s="16"/>
      <c r="O75" s="3">
        <f t="shared" si="3"/>
        <v>0</v>
      </c>
    </row>
    <row r="76" spans="1:15" ht="12">
      <c r="A76" s="48"/>
      <c r="B76" s="110"/>
      <c r="C76" s="110"/>
      <c r="D76" s="16"/>
      <c r="E76" s="8"/>
      <c r="F76" s="15"/>
      <c r="G76" s="29">
        <f t="shared" si="4"/>
        <v>0</v>
      </c>
      <c r="H76" s="50"/>
      <c r="I76" s="54"/>
      <c r="J76" s="61"/>
      <c r="K76" s="9"/>
      <c r="L76" s="9"/>
      <c r="M76" s="9"/>
      <c r="N76" s="16"/>
      <c r="O76" s="3">
        <f t="shared" si="3"/>
        <v>0</v>
      </c>
    </row>
    <row r="77" spans="1:15" ht="12">
      <c r="A77" s="48"/>
      <c r="B77" s="110"/>
      <c r="C77" s="110"/>
      <c r="D77" s="16"/>
      <c r="E77" s="8"/>
      <c r="F77" s="15"/>
      <c r="G77" s="29">
        <f t="shared" si="4"/>
        <v>0</v>
      </c>
      <c r="H77" s="50"/>
      <c r="I77" s="54"/>
      <c r="J77" s="61"/>
      <c r="K77" s="9"/>
      <c r="L77" s="9"/>
      <c r="M77" s="9"/>
      <c r="N77" s="16"/>
      <c r="O77" s="3">
        <f t="shared" si="3"/>
        <v>0</v>
      </c>
    </row>
    <row r="78" spans="1:15" ht="12">
      <c r="A78" s="48"/>
      <c r="B78" s="110"/>
      <c r="C78" s="110"/>
      <c r="D78" s="16"/>
      <c r="E78" s="8"/>
      <c r="F78" s="15"/>
      <c r="G78" s="29">
        <f t="shared" si="4"/>
        <v>0</v>
      </c>
      <c r="H78" s="50"/>
      <c r="I78" s="54"/>
      <c r="J78" s="61"/>
      <c r="K78" s="9"/>
      <c r="L78" s="9"/>
      <c r="M78" s="9"/>
      <c r="N78" s="16"/>
      <c r="O78" s="3">
        <f t="shared" si="3"/>
        <v>0</v>
      </c>
    </row>
    <row r="79" spans="1:15" ht="12">
      <c r="A79" s="48"/>
      <c r="B79" s="110"/>
      <c r="C79" s="110"/>
      <c r="D79" s="16"/>
      <c r="E79" s="8"/>
      <c r="F79" s="15"/>
      <c r="G79" s="29">
        <f t="shared" si="4"/>
        <v>0</v>
      </c>
      <c r="H79" s="50"/>
      <c r="I79" s="54"/>
      <c r="J79" s="61"/>
      <c r="K79" s="9"/>
      <c r="L79" s="9"/>
      <c r="M79" s="9"/>
      <c r="N79" s="16"/>
      <c r="O79" s="3">
        <f t="shared" si="3"/>
        <v>0</v>
      </c>
    </row>
    <row r="80" spans="1:15" ht="12">
      <c r="A80" s="48"/>
      <c r="B80" s="110"/>
      <c r="C80" s="110"/>
      <c r="D80" s="16"/>
      <c r="E80" s="8"/>
      <c r="F80" s="15"/>
      <c r="G80" s="29">
        <f aca="true" t="shared" si="5" ref="G80:G86">D80*F80</f>
        <v>0</v>
      </c>
      <c r="H80" s="50"/>
      <c r="I80" s="54"/>
      <c r="J80" s="61"/>
      <c r="K80" s="9"/>
      <c r="L80" s="9"/>
      <c r="M80" s="9"/>
      <c r="N80" s="16"/>
      <c r="O80" s="3">
        <f t="shared" si="3"/>
        <v>0</v>
      </c>
    </row>
    <row r="81" spans="1:15" ht="12">
      <c r="A81" s="48"/>
      <c r="B81" s="110"/>
      <c r="C81" s="110"/>
      <c r="D81" s="16"/>
      <c r="E81" s="8"/>
      <c r="F81" s="15"/>
      <c r="G81" s="29">
        <f t="shared" si="5"/>
        <v>0</v>
      </c>
      <c r="H81" s="50"/>
      <c r="I81" s="54"/>
      <c r="J81" s="61"/>
      <c r="K81" s="9"/>
      <c r="L81" s="9"/>
      <c r="M81" s="9"/>
      <c r="N81" s="16"/>
      <c r="O81" s="3">
        <f t="shared" si="3"/>
        <v>0</v>
      </c>
    </row>
    <row r="82" spans="1:15" ht="12">
      <c r="A82" s="48"/>
      <c r="B82" s="110"/>
      <c r="C82" s="110"/>
      <c r="D82" s="16"/>
      <c r="E82" s="8"/>
      <c r="F82" s="15"/>
      <c r="G82" s="29">
        <f t="shared" si="5"/>
        <v>0</v>
      </c>
      <c r="H82" s="50"/>
      <c r="I82" s="54"/>
      <c r="J82" s="61"/>
      <c r="K82" s="9"/>
      <c r="L82" s="9"/>
      <c r="M82" s="9"/>
      <c r="N82" s="16"/>
      <c r="O82" s="3">
        <f t="shared" si="3"/>
        <v>0</v>
      </c>
    </row>
    <row r="83" spans="1:15" ht="12">
      <c r="A83" s="48"/>
      <c r="B83" s="110"/>
      <c r="C83" s="110"/>
      <c r="D83" s="16"/>
      <c r="E83" s="8"/>
      <c r="F83" s="15"/>
      <c r="G83" s="29">
        <f t="shared" si="5"/>
        <v>0</v>
      </c>
      <c r="H83" s="50"/>
      <c r="I83" s="54"/>
      <c r="J83" s="61"/>
      <c r="K83" s="9"/>
      <c r="L83" s="9"/>
      <c r="M83" s="9"/>
      <c r="N83" s="16"/>
      <c r="O83" s="3">
        <f t="shared" si="3"/>
        <v>0</v>
      </c>
    </row>
    <row r="84" spans="1:15" ht="12">
      <c r="A84" s="48"/>
      <c r="B84" s="110"/>
      <c r="C84" s="110"/>
      <c r="D84" s="16"/>
      <c r="E84" s="8"/>
      <c r="F84" s="15"/>
      <c r="G84" s="29">
        <f t="shared" si="5"/>
        <v>0</v>
      </c>
      <c r="H84" s="50"/>
      <c r="I84" s="54"/>
      <c r="J84" s="61"/>
      <c r="K84" s="9"/>
      <c r="L84" s="9"/>
      <c r="M84" s="9"/>
      <c r="N84" s="16"/>
      <c r="O84" s="3">
        <f t="shared" si="3"/>
        <v>0</v>
      </c>
    </row>
    <row r="85" spans="1:15" ht="12">
      <c r="A85" s="48"/>
      <c r="B85" s="110"/>
      <c r="C85" s="110"/>
      <c r="D85" s="16"/>
      <c r="E85" s="8"/>
      <c r="F85" s="15"/>
      <c r="G85" s="29">
        <f t="shared" si="5"/>
        <v>0</v>
      </c>
      <c r="H85" s="50"/>
      <c r="I85" s="54"/>
      <c r="J85" s="61"/>
      <c r="K85" s="9"/>
      <c r="L85" s="9"/>
      <c r="M85" s="9"/>
      <c r="N85" s="16"/>
      <c r="O85" s="3">
        <f t="shared" si="3"/>
        <v>0</v>
      </c>
    </row>
    <row r="86" spans="1:15" ht="12">
      <c r="A86" s="48"/>
      <c r="B86" s="110"/>
      <c r="C86" s="110"/>
      <c r="D86" s="16"/>
      <c r="E86" s="8"/>
      <c r="F86" s="15"/>
      <c r="G86" s="29">
        <f t="shared" si="5"/>
        <v>0</v>
      </c>
      <c r="H86" s="50"/>
      <c r="I86" s="54"/>
      <c r="J86" s="61"/>
      <c r="K86" s="9"/>
      <c r="L86" s="9"/>
      <c r="M86" s="9"/>
      <c r="N86" s="16"/>
      <c r="O86" s="3">
        <f t="shared" si="3"/>
        <v>0</v>
      </c>
    </row>
    <row r="87" spans="1:15" ht="12">
      <c r="A87" s="48"/>
      <c r="B87" s="110"/>
      <c r="C87" s="110"/>
      <c r="D87" s="16"/>
      <c r="E87" s="8"/>
      <c r="F87" s="15"/>
      <c r="G87" s="29">
        <f t="shared" si="4"/>
        <v>0</v>
      </c>
      <c r="H87" s="50"/>
      <c r="I87" s="54"/>
      <c r="J87" s="61"/>
      <c r="K87" s="9"/>
      <c r="L87" s="9"/>
      <c r="M87" s="9"/>
      <c r="N87" s="16"/>
      <c r="O87" s="3">
        <f t="shared" si="3"/>
        <v>0</v>
      </c>
    </row>
    <row r="88" spans="1:15" ht="12">
      <c r="A88" s="48"/>
      <c r="B88" s="110"/>
      <c r="C88" s="110"/>
      <c r="D88" s="16"/>
      <c r="E88" s="8"/>
      <c r="F88" s="15"/>
      <c r="G88" s="29">
        <f>D88*F88</f>
        <v>0</v>
      </c>
      <c r="H88" s="50"/>
      <c r="I88" s="54"/>
      <c r="J88" s="61"/>
      <c r="K88" s="9"/>
      <c r="L88" s="9"/>
      <c r="M88" s="9"/>
      <c r="N88" s="16"/>
      <c r="O88" s="3">
        <f t="shared" si="3"/>
        <v>0</v>
      </c>
    </row>
    <row r="89" spans="1:15" ht="12">
      <c r="A89" s="48"/>
      <c r="B89" s="110"/>
      <c r="C89" s="110"/>
      <c r="D89" s="16"/>
      <c r="E89" s="8"/>
      <c r="F89" s="15"/>
      <c r="G89" s="29">
        <f>D89*F89</f>
        <v>0</v>
      </c>
      <c r="H89" s="50"/>
      <c r="I89" s="54"/>
      <c r="J89" s="61"/>
      <c r="K89" s="9"/>
      <c r="L89" s="9"/>
      <c r="M89" s="9"/>
      <c r="N89" s="16"/>
      <c r="O89" s="3">
        <f t="shared" si="3"/>
        <v>0</v>
      </c>
    </row>
    <row r="90" spans="1:14" ht="12">
      <c r="A90" s="48"/>
      <c r="B90" s="84"/>
      <c r="C90" s="84"/>
      <c r="D90" s="16"/>
      <c r="E90" s="8"/>
      <c r="F90" s="15"/>
      <c r="G90" s="29">
        <f>D90*F90</f>
        <v>0</v>
      </c>
      <c r="H90" s="50"/>
      <c r="I90" s="54"/>
      <c r="J90" s="61"/>
      <c r="K90" s="9"/>
      <c r="L90" s="9"/>
      <c r="M90" s="9"/>
      <c r="N90" s="16"/>
    </row>
    <row r="91" spans="1:15" ht="12">
      <c r="A91" s="48"/>
      <c r="B91" s="110"/>
      <c r="C91" s="110"/>
      <c r="D91" s="16"/>
      <c r="E91" s="8"/>
      <c r="F91" s="15"/>
      <c r="G91" s="29">
        <f>D91*F91</f>
        <v>0</v>
      </c>
      <c r="H91" s="50"/>
      <c r="I91" s="54"/>
      <c r="J91" s="61"/>
      <c r="K91" s="9"/>
      <c r="L91" s="9"/>
      <c r="M91" s="9"/>
      <c r="N91" s="16"/>
      <c r="O91" s="3">
        <f t="shared" si="3"/>
        <v>0</v>
      </c>
    </row>
    <row r="92" spans="1:14" ht="12">
      <c r="A92" s="49"/>
      <c r="B92" s="121"/>
      <c r="C92" s="121"/>
      <c r="D92" s="42"/>
      <c r="E92" s="43"/>
      <c r="F92" s="44"/>
      <c r="G92" s="44"/>
      <c r="H92" s="51"/>
      <c r="I92" s="55"/>
      <c r="J92" s="62"/>
      <c r="K92" s="45"/>
      <c r="L92" s="45"/>
      <c r="M92" s="45"/>
      <c r="N92" s="42">
        <f>IF(ISBLANK(B92),"",$C$8)</f>
      </c>
    </row>
    <row r="93" spans="1:14" s="30" customFormat="1" ht="12">
      <c r="A93" s="37" t="s">
        <v>15</v>
      </c>
      <c r="B93" s="22"/>
      <c r="C93" s="22"/>
      <c r="D93" s="23"/>
      <c r="E93" s="24"/>
      <c r="F93" s="25"/>
      <c r="H93" s="31"/>
      <c r="I93" s="56"/>
      <c r="J93" s="63"/>
      <c r="K93" s="26"/>
      <c r="L93" s="26"/>
      <c r="M93" s="26"/>
      <c r="N93" s="23"/>
    </row>
    <row r="94" spans="1:14" s="30" customFormat="1" ht="24">
      <c r="A94" s="32" t="s">
        <v>4</v>
      </c>
      <c r="B94" s="111" t="s">
        <v>35</v>
      </c>
      <c r="C94" s="111"/>
      <c r="D94" s="33" t="s">
        <v>5</v>
      </c>
      <c r="E94" s="33" t="s">
        <v>36</v>
      </c>
      <c r="F94" s="71" t="s">
        <v>29</v>
      </c>
      <c r="G94" s="46" t="s">
        <v>8</v>
      </c>
      <c r="H94" s="47" t="s">
        <v>9</v>
      </c>
      <c r="I94" s="57" t="s">
        <v>37</v>
      </c>
      <c r="J94" s="64" t="s">
        <v>38</v>
      </c>
      <c r="K94" s="34" t="s">
        <v>6</v>
      </c>
      <c r="L94" s="34" t="s">
        <v>61</v>
      </c>
      <c r="M94" s="34" t="s">
        <v>101</v>
      </c>
      <c r="N94" s="68" t="s">
        <v>3</v>
      </c>
    </row>
    <row r="95" spans="1:15" ht="12">
      <c r="A95" s="48"/>
      <c r="B95" s="110"/>
      <c r="C95" s="110"/>
      <c r="D95" s="16"/>
      <c r="E95" s="8"/>
      <c r="F95" s="15"/>
      <c r="G95" s="29">
        <f aca="true" t="shared" si="6" ref="G95:G137">D95*F95</f>
        <v>0</v>
      </c>
      <c r="H95" s="50"/>
      <c r="I95" s="54"/>
      <c r="J95" s="61"/>
      <c r="K95" s="9"/>
      <c r="L95" s="9"/>
      <c r="M95" s="9"/>
      <c r="N95" s="16"/>
      <c r="O95" s="3">
        <f aca="true" t="shared" si="7" ref="O95:O136">IF(UPPER(H95)="y",G95*$I$22,0)</f>
        <v>0</v>
      </c>
    </row>
    <row r="96" spans="1:15" ht="12">
      <c r="A96" s="48"/>
      <c r="B96" s="110"/>
      <c r="C96" s="110"/>
      <c r="D96" s="16"/>
      <c r="E96" s="8"/>
      <c r="F96" s="15"/>
      <c r="G96" s="29">
        <f t="shared" si="6"/>
        <v>0</v>
      </c>
      <c r="H96" s="50"/>
      <c r="I96" s="54"/>
      <c r="J96" s="61"/>
      <c r="K96" s="9"/>
      <c r="L96" s="9"/>
      <c r="M96" s="9"/>
      <c r="N96" s="16"/>
      <c r="O96" s="3">
        <f t="shared" si="7"/>
        <v>0</v>
      </c>
    </row>
    <row r="97" spans="1:15" ht="12">
      <c r="A97" s="48"/>
      <c r="B97" s="110"/>
      <c r="C97" s="110"/>
      <c r="D97" s="16"/>
      <c r="E97" s="8"/>
      <c r="F97" s="15"/>
      <c r="G97" s="29">
        <f t="shared" si="6"/>
        <v>0</v>
      </c>
      <c r="H97" s="50"/>
      <c r="I97" s="54"/>
      <c r="J97" s="61"/>
      <c r="K97" s="9"/>
      <c r="L97" s="9"/>
      <c r="M97" s="9"/>
      <c r="N97" s="16"/>
      <c r="O97" s="3">
        <f t="shared" si="7"/>
        <v>0</v>
      </c>
    </row>
    <row r="98" spans="1:15" ht="12">
      <c r="A98" s="48"/>
      <c r="B98" s="110"/>
      <c r="C98" s="110"/>
      <c r="D98" s="16"/>
      <c r="E98" s="8"/>
      <c r="F98" s="15"/>
      <c r="G98" s="29">
        <f t="shared" si="6"/>
        <v>0</v>
      </c>
      <c r="H98" s="50"/>
      <c r="I98" s="54"/>
      <c r="J98" s="61"/>
      <c r="K98" s="9"/>
      <c r="L98" s="9"/>
      <c r="M98" s="9"/>
      <c r="N98" s="16"/>
      <c r="O98" s="3">
        <f t="shared" si="7"/>
        <v>0</v>
      </c>
    </row>
    <row r="99" spans="1:15" ht="12">
      <c r="A99" s="48"/>
      <c r="B99" s="110"/>
      <c r="C99" s="110"/>
      <c r="D99" s="16"/>
      <c r="E99" s="8"/>
      <c r="F99" s="15"/>
      <c r="G99" s="29">
        <f t="shared" si="6"/>
        <v>0</v>
      </c>
      <c r="H99" s="50"/>
      <c r="I99" s="54"/>
      <c r="J99" s="61"/>
      <c r="K99" s="9"/>
      <c r="L99" s="9"/>
      <c r="M99" s="9"/>
      <c r="N99" s="16"/>
      <c r="O99" s="3">
        <f t="shared" si="7"/>
        <v>0</v>
      </c>
    </row>
    <row r="100" spans="1:15" ht="12">
      <c r="A100" s="48"/>
      <c r="B100" s="110"/>
      <c r="C100" s="110"/>
      <c r="D100" s="16"/>
      <c r="E100" s="8"/>
      <c r="F100" s="15"/>
      <c r="G100" s="29">
        <f t="shared" si="6"/>
        <v>0</v>
      </c>
      <c r="H100" s="50"/>
      <c r="I100" s="54"/>
      <c r="J100" s="61"/>
      <c r="K100" s="9"/>
      <c r="L100" s="9"/>
      <c r="M100" s="9"/>
      <c r="N100" s="16"/>
      <c r="O100" s="3">
        <f t="shared" si="7"/>
        <v>0</v>
      </c>
    </row>
    <row r="101" spans="1:15" ht="12">
      <c r="A101" s="48"/>
      <c r="B101" s="110"/>
      <c r="C101" s="110"/>
      <c r="D101" s="16"/>
      <c r="E101" s="8"/>
      <c r="F101" s="15"/>
      <c r="G101" s="29">
        <f t="shared" si="6"/>
        <v>0</v>
      </c>
      <c r="H101" s="50"/>
      <c r="I101" s="54"/>
      <c r="J101" s="61"/>
      <c r="K101" s="9"/>
      <c r="L101" s="9"/>
      <c r="M101" s="9"/>
      <c r="N101" s="16"/>
      <c r="O101" s="3">
        <f t="shared" si="7"/>
        <v>0</v>
      </c>
    </row>
    <row r="102" spans="1:15" ht="12">
      <c r="A102" s="48"/>
      <c r="B102" s="110"/>
      <c r="C102" s="110"/>
      <c r="D102" s="16"/>
      <c r="E102" s="8"/>
      <c r="F102" s="15"/>
      <c r="G102" s="29">
        <f t="shared" si="6"/>
        <v>0</v>
      </c>
      <c r="H102" s="50"/>
      <c r="I102" s="54"/>
      <c r="J102" s="61"/>
      <c r="K102" s="9"/>
      <c r="L102" s="9"/>
      <c r="M102" s="9"/>
      <c r="N102" s="16"/>
      <c r="O102" s="3">
        <f t="shared" si="7"/>
        <v>0</v>
      </c>
    </row>
    <row r="103" spans="1:15" ht="12">
      <c r="A103" s="48"/>
      <c r="B103" s="110"/>
      <c r="C103" s="110"/>
      <c r="D103" s="16"/>
      <c r="E103" s="8"/>
      <c r="F103" s="15"/>
      <c r="G103" s="29">
        <f t="shared" si="6"/>
        <v>0</v>
      </c>
      <c r="H103" s="50"/>
      <c r="I103" s="54"/>
      <c r="J103" s="61"/>
      <c r="K103" s="9"/>
      <c r="L103" s="9"/>
      <c r="M103" s="9"/>
      <c r="N103" s="16"/>
      <c r="O103" s="3">
        <f t="shared" si="7"/>
        <v>0</v>
      </c>
    </row>
    <row r="104" spans="1:15" ht="12">
      <c r="A104" s="48"/>
      <c r="B104" s="110"/>
      <c r="C104" s="110"/>
      <c r="D104" s="16"/>
      <c r="E104" s="8"/>
      <c r="F104" s="15"/>
      <c r="G104" s="29">
        <f t="shared" si="6"/>
        <v>0</v>
      </c>
      <c r="H104" s="50"/>
      <c r="I104" s="54"/>
      <c r="J104" s="61"/>
      <c r="K104" s="9"/>
      <c r="L104" s="9"/>
      <c r="M104" s="9"/>
      <c r="N104" s="16"/>
      <c r="O104" s="3">
        <f t="shared" si="7"/>
        <v>0</v>
      </c>
    </row>
    <row r="105" spans="1:15" ht="12">
      <c r="A105" s="48"/>
      <c r="B105" s="110"/>
      <c r="C105" s="110"/>
      <c r="D105" s="16"/>
      <c r="E105" s="8"/>
      <c r="F105" s="15"/>
      <c r="G105" s="29">
        <f t="shared" si="6"/>
        <v>0</v>
      </c>
      <c r="H105" s="50"/>
      <c r="I105" s="54"/>
      <c r="J105" s="61"/>
      <c r="K105" s="9"/>
      <c r="L105" s="9"/>
      <c r="M105" s="9"/>
      <c r="N105" s="16"/>
      <c r="O105" s="3">
        <f t="shared" si="7"/>
        <v>0</v>
      </c>
    </row>
    <row r="106" spans="1:15" ht="12">
      <c r="A106" s="48"/>
      <c r="B106" s="110"/>
      <c r="C106" s="110"/>
      <c r="D106" s="16"/>
      <c r="E106" s="8"/>
      <c r="F106" s="15"/>
      <c r="G106" s="29">
        <f t="shared" si="6"/>
        <v>0</v>
      </c>
      <c r="H106" s="50"/>
      <c r="I106" s="54"/>
      <c r="J106" s="61"/>
      <c r="K106" s="9"/>
      <c r="L106" s="9"/>
      <c r="M106" s="9"/>
      <c r="N106" s="16"/>
      <c r="O106" s="3">
        <f t="shared" si="7"/>
        <v>0</v>
      </c>
    </row>
    <row r="107" spans="1:15" ht="12">
      <c r="A107" s="48"/>
      <c r="B107" s="110"/>
      <c r="C107" s="110"/>
      <c r="D107" s="16"/>
      <c r="E107" s="8"/>
      <c r="F107" s="15"/>
      <c r="G107" s="29">
        <f t="shared" si="6"/>
        <v>0</v>
      </c>
      <c r="H107" s="50"/>
      <c r="I107" s="54"/>
      <c r="J107" s="61"/>
      <c r="K107" s="9"/>
      <c r="L107" s="9"/>
      <c r="M107" s="9"/>
      <c r="N107" s="16"/>
      <c r="O107" s="3">
        <f t="shared" si="7"/>
        <v>0</v>
      </c>
    </row>
    <row r="108" spans="1:15" ht="12">
      <c r="A108" s="48"/>
      <c r="B108" s="110"/>
      <c r="C108" s="110"/>
      <c r="D108" s="16"/>
      <c r="E108" s="8"/>
      <c r="F108" s="15"/>
      <c r="G108" s="29">
        <f t="shared" si="6"/>
        <v>0</v>
      </c>
      <c r="H108" s="50"/>
      <c r="I108" s="54"/>
      <c r="J108" s="61"/>
      <c r="K108" s="9"/>
      <c r="L108" s="9"/>
      <c r="M108" s="9"/>
      <c r="N108" s="16"/>
      <c r="O108" s="3">
        <f t="shared" si="7"/>
        <v>0</v>
      </c>
    </row>
    <row r="109" spans="1:15" ht="12">
      <c r="A109" s="48"/>
      <c r="B109" s="110"/>
      <c r="C109" s="110"/>
      <c r="D109" s="16"/>
      <c r="E109" s="8"/>
      <c r="F109" s="15"/>
      <c r="G109" s="29">
        <f t="shared" si="6"/>
        <v>0</v>
      </c>
      <c r="H109" s="50"/>
      <c r="I109" s="54"/>
      <c r="J109" s="61"/>
      <c r="K109" s="9"/>
      <c r="L109" s="9"/>
      <c r="M109" s="9"/>
      <c r="N109" s="16"/>
      <c r="O109" s="3">
        <f t="shared" si="7"/>
        <v>0</v>
      </c>
    </row>
    <row r="110" spans="1:15" ht="12">
      <c r="A110" s="48"/>
      <c r="B110" s="110"/>
      <c r="C110" s="110"/>
      <c r="D110" s="16"/>
      <c r="E110" s="8"/>
      <c r="F110" s="15"/>
      <c r="G110" s="29">
        <f t="shared" si="6"/>
        <v>0</v>
      </c>
      <c r="H110" s="50"/>
      <c r="I110" s="54"/>
      <c r="J110" s="61"/>
      <c r="K110" s="9"/>
      <c r="L110" s="9"/>
      <c r="M110" s="9"/>
      <c r="N110" s="16"/>
      <c r="O110" s="3">
        <f t="shared" si="7"/>
        <v>0</v>
      </c>
    </row>
    <row r="111" spans="1:15" ht="12">
      <c r="A111" s="48"/>
      <c r="B111" s="110"/>
      <c r="C111" s="110"/>
      <c r="D111" s="16"/>
      <c r="E111" s="8"/>
      <c r="F111" s="15"/>
      <c r="G111" s="29">
        <f t="shared" si="6"/>
        <v>0</v>
      </c>
      <c r="H111" s="50"/>
      <c r="I111" s="54"/>
      <c r="J111" s="61"/>
      <c r="K111" s="9"/>
      <c r="L111" s="9"/>
      <c r="M111" s="9"/>
      <c r="N111" s="16"/>
      <c r="O111" s="3">
        <f t="shared" si="7"/>
        <v>0</v>
      </c>
    </row>
    <row r="112" spans="1:15" ht="12">
      <c r="A112" s="48"/>
      <c r="B112" s="110"/>
      <c r="C112" s="110"/>
      <c r="D112" s="16"/>
      <c r="E112" s="8"/>
      <c r="F112" s="15"/>
      <c r="G112" s="29">
        <f t="shared" si="6"/>
        <v>0</v>
      </c>
      <c r="H112" s="50"/>
      <c r="I112" s="54"/>
      <c r="J112" s="61"/>
      <c r="K112" s="9"/>
      <c r="L112" s="9"/>
      <c r="M112" s="9"/>
      <c r="N112" s="16"/>
      <c r="O112" s="3">
        <f t="shared" si="7"/>
        <v>0</v>
      </c>
    </row>
    <row r="113" spans="1:15" ht="12">
      <c r="A113" s="48"/>
      <c r="B113" s="110"/>
      <c r="C113" s="110"/>
      <c r="D113" s="16"/>
      <c r="E113" s="8"/>
      <c r="F113" s="15"/>
      <c r="G113" s="29">
        <f t="shared" si="6"/>
        <v>0</v>
      </c>
      <c r="H113" s="50"/>
      <c r="I113" s="54"/>
      <c r="J113" s="61"/>
      <c r="K113" s="9"/>
      <c r="L113" s="9"/>
      <c r="M113" s="9"/>
      <c r="N113" s="16"/>
      <c r="O113" s="3">
        <f t="shared" si="7"/>
        <v>0</v>
      </c>
    </row>
    <row r="114" spans="1:15" ht="12">
      <c r="A114" s="48"/>
      <c r="B114" s="110"/>
      <c r="C114" s="110"/>
      <c r="D114" s="16"/>
      <c r="E114" s="8"/>
      <c r="F114" s="15"/>
      <c r="G114" s="29">
        <f t="shared" si="6"/>
        <v>0</v>
      </c>
      <c r="H114" s="50"/>
      <c r="I114" s="54"/>
      <c r="J114" s="61"/>
      <c r="K114" s="9"/>
      <c r="L114" s="9"/>
      <c r="M114" s="9"/>
      <c r="N114" s="16"/>
      <c r="O114" s="3">
        <f t="shared" si="7"/>
        <v>0</v>
      </c>
    </row>
    <row r="115" spans="1:15" ht="12">
      <c r="A115" s="48"/>
      <c r="B115" s="110"/>
      <c r="C115" s="110"/>
      <c r="D115" s="16"/>
      <c r="E115" s="8"/>
      <c r="F115" s="15"/>
      <c r="G115" s="29">
        <f t="shared" si="6"/>
        <v>0</v>
      </c>
      <c r="H115" s="50"/>
      <c r="I115" s="54"/>
      <c r="J115" s="61"/>
      <c r="K115" s="9"/>
      <c r="L115" s="9"/>
      <c r="M115" s="9"/>
      <c r="N115" s="16"/>
      <c r="O115" s="3">
        <f t="shared" si="7"/>
        <v>0</v>
      </c>
    </row>
    <row r="116" spans="1:15" ht="12">
      <c r="A116" s="48"/>
      <c r="B116" s="110"/>
      <c r="C116" s="110"/>
      <c r="D116" s="16"/>
      <c r="E116" s="8"/>
      <c r="F116" s="15"/>
      <c r="G116" s="29">
        <f t="shared" si="6"/>
        <v>0</v>
      </c>
      <c r="H116" s="50"/>
      <c r="I116" s="54"/>
      <c r="J116" s="61"/>
      <c r="K116" s="9"/>
      <c r="L116" s="9"/>
      <c r="M116" s="9"/>
      <c r="N116" s="16"/>
      <c r="O116" s="3">
        <f t="shared" si="7"/>
        <v>0</v>
      </c>
    </row>
    <row r="117" spans="1:15" ht="12">
      <c r="A117" s="48"/>
      <c r="B117" s="110"/>
      <c r="C117" s="110"/>
      <c r="D117" s="16"/>
      <c r="E117" s="8"/>
      <c r="F117" s="15"/>
      <c r="G117" s="29">
        <f t="shared" si="6"/>
        <v>0</v>
      </c>
      <c r="H117" s="50"/>
      <c r="I117" s="54"/>
      <c r="J117" s="61"/>
      <c r="K117" s="9"/>
      <c r="L117" s="9"/>
      <c r="M117" s="9"/>
      <c r="N117" s="16"/>
      <c r="O117" s="3">
        <f t="shared" si="7"/>
        <v>0</v>
      </c>
    </row>
    <row r="118" spans="1:15" ht="12">
      <c r="A118" s="48"/>
      <c r="B118" s="110"/>
      <c r="C118" s="110"/>
      <c r="D118" s="16"/>
      <c r="E118" s="8"/>
      <c r="F118" s="15"/>
      <c r="G118" s="29">
        <f t="shared" si="6"/>
        <v>0</v>
      </c>
      <c r="H118" s="50"/>
      <c r="I118" s="54"/>
      <c r="J118" s="61"/>
      <c r="K118" s="9"/>
      <c r="L118" s="9"/>
      <c r="M118" s="9"/>
      <c r="N118" s="16"/>
      <c r="O118" s="3">
        <f t="shared" si="7"/>
        <v>0</v>
      </c>
    </row>
    <row r="119" spans="1:15" ht="12">
      <c r="A119" s="48"/>
      <c r="B119" s="110"/>
      <c r="C119" s="110"/>
      <c r="D119" s="16"/>
      <c r="E119" s="8"/>
      <c r="F119" s="15"/>
      <c r="G119" s="29">
        <f t="shared" si="6"/>
        <v>0</v>
      </c>
      <c r="H119" s="50"/>
      <c r="I119" s="54"/>
      <c r="J119" s="61"/>
      <c r="K119" s="9"/>
      <c r="L119" s="9"/>
      <c r="M119" s="9"/>
      <c r="N119" s="16"/>
      <c r="O119" s="3">
        <f t="shared" si="7"/>
        <v>0</v>
      </c>
    </row>
    <row r="120" spans="1:15" ht="12">
      <c r="A120" s="48"/>
      <c r="B120" s="110"/>
      <c r="C120" s="110"/>
      <c r="D120" s="16"/>
      <c r="E120" s="8"/>
      <c r="F120" s="15"/>
      <c r="G120" s="29">
        <f t="shared" si="6"/>
        <v>0</v>
      </c>
      <c r="H120" s="50"/>
      <c r="I120" s="54"/>
      <c r="J120" s="61"/>
      <c r="K120" s="9"/>
      <c r="L120" s="9"/>
      <c r="M120" s="9"/>
      <c r="N120" s="16"/>
      <c r="O120" s="3">
        <f t="shared" si="7"/>
        <v>0</v>
      </c>
    </row>
    <row r="121" spans="1:15" ht="12">
      <c r="A121" s="48"/>
      <c r="B121" s="110"/>
      <c r="C121" s="110"/>
      <c r="D121" s="16"/>
      <c r="E121" s="8"/>
      <c r="F121" s="15"/>
      <c r="G121" s="29">
        <f t="shared" si="6"/>
        <v>0</v>
      </c>
      <c r="H121" s="50"/>
      <c r="I121" s="54"/>
      <c r="J121" s="61"/>
      <c r="K121" s="9"/>
      <c r="L121" s="9"/>
      <c r="M121" s="9"/>
      <c r="N121" s="16"/>
      <c r="O121" s="3">
        <f t="shared" si="7"/>
        <v>0</v>
      </c>
    </row>
    <row r="122" spans="1:15" ht="12">
      <c r="A122" s="48"/>
      <c r="B122" s="110"/>
      <c r="C122" s="110"/>
      <c r="D122" s="16"/>
      <c r="E122" s="8"/>
      <c r="F122" s="15"/>
      <c r="G122" s="29">
        <f t="shared" si="6"/>
        <v>0</v>
      </c>
      <c r="H122" s="50"/>
      <c r="I122" s="54"/>
      <c r="J122" s="61"/>
      <c r="K122" s="9"/>
      <c r="L122" s="9"/>
      <c r="M122" s="9"/>
      <c r="N122" s="16"/>
      <c r="O122" s="3">
        <f t="shared" si="7"/>
        <v>0</v>
      </c>
    </row>
    <row r="123" spans="1:15" ht="12">
      <c r="A123" s="48"/>
      <c r="B123" s="110"/>
      <c r="C123" s="110"/>
      <c r="D123" s="16"/>
      <c r="E123" s="8"/>
      <c r="F123" s="15"/>
      <c r="G123" s="29">
        <f t="shared" si="6"/>
        <v>0</v>
      </c>
      <c r="H123" s="50"/>
      <c r="I123" s="54"/>
      <c r="J123" s="61"/>
      <c r="K123" s="9"/>
      <c r="L123" s="9"/>
      <c r="M123" s="9"/>
      <c r="N123" s="16"/>
      <c r="O123" s="3">
        <f t="shared" si="7"/>
        <v>0</v>
      </c>
    </row>
    <row r="124" spans="1:15" ht="12">
      <c r="A124" s="48"/>
      <c r="B124" s="110"/>
      <c r="C124" s="110"/>
      <c r="D124" s="16"/>
      <c r="E124" s="8"/>
      <c r="F124" s="15"/>
      <c r="G124" s="29">
        <f t="shared" si="6"/>
        <v>0</v>
      </c>
      <c r="H124" s="50"/>
      <c r="I124" s="54"/>
      <c r="J124" s="61"/>
      <c r="K124" s="9"/>
      <c r="L124" s="9"/>
      <c r="M124" s="9"/>
      <c r="N124" s="16"/>
      <c r="O124" s="3">
        <f t="shared" si="7"/>
        <v>0</v>
      </c>
    </row>
    <row r="125" spans="1:15" ht="12">
      <c r="A125" s="48"/>
      <c r="B125" s="110"/>
      <c r="C125" s="110"/>
      <c r="D125" s="16"/>
      <c r="E125" s="8"/>
      <c r="F125" s="15"/>
      <c r="G125" s="29">
        <f t="shared" si="6"/>
        <v>0</v>
      </c>
      <c r="H125" s="50"/>
      <c r="I125" s="54"/>
      <c r="J125" s="61"/>
      <c r="K125" s="9"/>
      <c r="L125" s="9"/>
      <c r="M125" s="9"/>
      <c r="N125" s="16"/>
      <c r="O125" s="3">
        <f t="shared" si="7"/>
        <v>0</v>
      </c>
    </row>
    <row r="126" spans="1:14" ht="12">
      <c r="A126" s="48"/>
      <c r="B126" s="84"/>
      <c r="C126" s="84"/>
      <c r="D126" s="16"/>
      <c r="E126" s="8"/>
      <c r="F126" s="15"/>
      <c r="G126" s="29">
        <f t="shared" si="6"/>
        <v>0</v>
      </c>
      <c r="H126" s="50"/>
      <c r="I126" s="54"/>
      <c r="J126" s="61"/>
      <c r="K126" s="9"/>
      <c r="L126" s="9"/>
      <c r="M126" s="9"/>
      <c r="N126" s="16"/>
    </row>
    <row r="127" spans="1:15" ht="12">
      <c r="A127" s="48"/>
      <c r="B127" s="110"/>
      <c r="C127" s="110"/>
      <c r="D127" s="16"/>
      <c r="E127" s="8"/>
      <c r="F127" s="15"/>
      <c r="G127" s="29">
        <f t="shared" si="6"/>
        <v>0</v>
      </c>
      <c r="H127" s="50"/>
      <c r="I127" s="54"/>
      <c r="J127" s="61"/>
      <c r="K127" s="9"/>
      <c r="L127" s="9"/>
      <c r="M127" s="9"/>
      <c r="N127" s="16"/>
      <c r="O127" s="3">
        <f t="shared" si="7"/>
        <v>0</v>
      </c>
    </row>
    <row r="128" spans="1:15" ht="12">
      <c r="A128" s="48"/>
      <c r="B128" s="110"/>
      <c r="C128" s="110"/>
      <c r="D128" s="16"/>
      <c r="E128" s="8"/>
      <c r="F128" s="15"/>
      <c r="G128" s="29">
        <f t="shared" si="6"/>
        <v>0</v>
      </c>
      <c r="H128" s="50"/>
      <c r="I128" s="54"/>
      <c r="J128" s="61"/>
      <c r="K128" s="9"/>
      <c r="L128" s="9"/>
      <c r="M128" s="9"/>
      <c r="N128" s="16"/>
      <c r="O128" s="3">
        <f t="shared" si="7"/>
        <v>0</v>
      </c>
    </row>
    <row r="129" spans="1:15" ht="12">
      <c r="A129" s="48"/>
      <c r="B129" s="110"/>
      <c r="C129" s="110"/>
      <c r="D129" s="16"/>
      <c r="E129" s="8"/>
      <c r="F129" s="15"/>
      <c r="G129" s="29">
        <f t="shared" si="6"/>
        <v>0</v>
      </c>
      <c r="H129" s="50"/>
      <c r="I129" s="54"/>
      <c r="J129" s="61"/>
      <c r="K129" s="9"/>
      <c r="L129" s="9"/>
      <c r="M129" s="9"/>
      <c r="N129" s="16"/>
      <c r="O129" s="3">
        <f t="shared" si="7"/>
        <v>0</v>
      </c>
    </row>
    <row r="130" spans="1:15" ht="12">
      <c r="A130" s="48"/>
      <c r="B130" s="110"/>
      <c r="C130" s="110"/>
      <c r="D130" s="16"/>
      <c r="E130" s="8"/>
      <c r="F130" s="15"/>
      <c r="G130" s="29">
        <f t="shared" si="6"/>
        <v>0</v>
      </c>
      <c r="H130" s="50"/>
      <c r="I130" s="54"/>
      <c r="J130" s="61"/>
      <c r="K130" s="9"/>
      <c r="L130" s="9"/>
      <c r="M130" s="9"/>
      <c r="N130" s="16"/>
      <c r="O130" s="3">
        <f t="shared" si="7"/>
        <v>0</v>
      </c>
    </row>
    <row r="131" spans="1:15" ht="12">
      <c r="A131" s="48"/>
      <c r="B131" s="110"/>
      <c r="C131" s="110"/>
      <c r="D131" s="16"/>
      <c r="E131" s="8"/>
      <c r="F131" s="15"/>
      <c r="G131" s="29">
        <f t="shared" si="6"/>
        <v>0</v>
      </c>
      <c r="H131" s="50"/>
      <c r="I131" s="54"/>
      <c r="J131" s="61"/>
      <c r="K131" s="9"/>
      <c r="L131" s="9"/>
      <c r="M131" s="9"/>
      <c r="N131" s="16"/>
      <c r="O131" s="3">
        <f t="shared" si="7"/>
        <v>0</v>
      </c>
    </row>
    <row r="132" spans="1:15" ht="12">
      <c r="A132" s="48"/>
      <c r="B132" s="110"/>
      <c r="C132" s="110"/>
      <c r="D132" s="16"/>
      <c r="E132" s="8"/>
      <c r="F132" s="15"/>
      <c r="G132" s="29">
        <f t="shared" si="6"/>
        <v>0</v>
      </c>
      <c r="H132" s="50"/>
      <c r="I132" s="54"/>
      <c r="J132" s="61"/>
      <c r="K132" s="9"/>
      <c r="L132" s="9"/>
      <c r="M132" s="9"/>
      <c r="N132" s="16"/>
      <c r="O132" s="3">
        <f t="shared" si="7"/>
        <v>0</v>
      </c>
    </row>
    <row r="133" spans="1:15" ht="12">
      <c r="A133" s="48"/>
      <c r="B133" s="110"/>
      <c r="C133" s="110"/>
      <c r="D133" s="16"/>
      <c r="E133" s="8"/>
      <c r="F133" s="15"/>
      <c r="G133" s="29">
        <f t="shared" si="6"/>
        <v>0</v>
      </c>
      <c r="H133" s="50"/>
      <c r="I133" s="54"/>
      <c r="J133" s="61"/>
      <c r="K133" s="9"/>
      <c r="L133" s="9"/>
      <c r="M133" s="9"/>
      <c r="N133" s="16"/>
      <c r="O133" s="3">
        <f t="shared" si="7"/>
        <v>0</v>
      </c>
    </row>
    <row r="134" spans="1:15" ht="12">
      <c r="A134" s="48"/>
      <c r="B134" s="110"/>
      <c r="C134" s="110"/>
      <c r="D134" s="16"/>
      <c r="E134" s="8"/>
      <c r="F134" s="15"/>
      <c r="G134" s="29">
        <f t="shared" si="6"/>
        <v>0</v>
      </c>
      <c r="H134" s="50"/>
      <c r="I134" s="54"/>
      <c r="J134" s="61"/>
      <c r="K134" s="9"/>
      <c r="L134" s="9"/>
      <c r="M134" s="9"/>
      <c r="N134" s="16"/>
      <c r="O134" s="3">
        <f t="shared" si="7"/>
        <v>0</v>
      </c>
    </row>
    <row r="135" spans="1:15" ht="12">
      <c r="A135" s="48"/>
      <c r="B135" s="110"/>
      <c r="C135" s="110"/>
      <c r="D135" s="16"/>
      <c r="E135" s="8"/>
      <c r="F135" s="15"/>
      <c r="G135" s="29">
        <f t="shared" si="6"/>
        <v>0</v>
      </c>
      <c r="H135" s="50"/>
      <c r="I135" s="54"/>
      <c r="J135" s="61"/>
      <c r="K135" s="9"/>
      <c r="L135" s="9"/>
      <c r="M135" s="9"/>
      <c r="N135" s="16"/>
      <c r="O135" s="3">
        <f t="shared" si="7"/>
        <v>0</v>
      </c>
    </row>
    <row r="136" spans="1:15" ht="12">
      <c r="A136" s="48"/>
      <c r="B136" s="110"/>
      <c r="C136" s="110"/>
      <c r="D136" s="16"/>
      <c r="E136" s="8"/>
      <c r="F136" s="15"/>
      <c r="G136" s="29">
        <f t="shared" si="6"/>
        <v>0</v>
      </c>
      <c r="H136" s="50"/>
      <c r="I136" s="54"/>
      <c r="J136" s="61"/>
      <c r="K136" s="9"/>
      <c r="L136" s="9"/>
      <c r="M136" s="9"/>
      <c r="N136" s="16"/>
      <c r="O136" s="3">
        <f t="shared" si="7"/>
        <v>0</v>
      </c>
    </row>
    <row r="137" spans="1:14" ht="12">
      <c r="A137" s="48"/>
      <c r="B137" s="84"/>
      <c r="C137" s="84"/>
      <c r="D137" s="16"/>
      <c r="E137" s="8"/>
      <c r="F137" s="15"/>
      <c r="G137" s="29">
        <f t="shared" si="6"/>
        <v>0</v>
      </c>
      <c r="H137" s="50"/>
      <c r="I137" s="54"/>
      <c r="J137" s="61"/>
      <c r="K137" s="9"/>
      <c r="L137" s="9"/>
      <c r="M137" s="9"/>
      <c r="N137" s="16"/>
    </row>
    <row r="138" spans="1:14" ht="12">
      <c r="A138" s="49"/>
      <c r="B138" s="121"/>
      <c r="C138" s="121"/>
      <c r="D138" s="42"/>
      <c r="E138" s="43"/>
      <c r="F138" s="44"/>
      <c r="G138" s="44"/>
      <c r="H138" s="51"/>
      <c r="I138" s="55"/>
      <c r="J138" s="62"/>
      <c r="K138" s="45"/>
      <c r="L138" s="45"/>
      <c r="M138" s="45"/>
      <c r="N138" s="42"/>
    </row>
    <row r="139" spans="7:10" ht="12">
      <c r="G139" s="30"/>
      <c r="J139" s="59"/>
    </row>
    <row r="140" ht="12">
      <c r="J140" s="59"/>
    </row>
    <row r="141" ht="12">
      <c r="J141" s="59"/>
    </row>
    <row r="142" ht="12">
      <c r="J142" s="59"/>
    </row>
    <row r="143" ht="12">
      <c r="J143" s="59"/>
    </row>
    <row r="144" ht="12">
      <c r="J144" s="59"/>
    </row>
    <row r="145" ht="12">
      <c r="J145" s="59"/>
    </row>
    <row r="146" ht="12">
      <c r="J146" s="59"/>
    </row>
    <row r="147" ht="12">
      <c r="J147" s="59"/>
    </row>
    <row r="148" ht="12">
      <c r="J148" s="59"/>
    </row>
    <row r="149" ht="12">
      <c r="J149" s="59"/>
    </row>
    <row r="150" ht="12">
      <c r="J150" s="59"/>
    </row>
    <row r="151" ht="12">
      <c r="J151" s="59"/>
    </row>
    <row r="152" ht="12">
      <c r="J152" s="59"/>
    </row>
    <row r="153" ht="12">
      <c r="J153" s="59"/>
    </row>
    <row r="154" ht="12">
      <c r="J154" s="59"/>
    </row>
    <row r="155" ht="12">
      <c r="J155" s="59"/>
    </row>
    <row r="156" ht="12">
      <c r="J156" s="59"/>
    </row>
    <row r="157" ht="12">
      <c r="J157" s="59"/>
    </row>
    <row r="158" ht="12">
      <c r="J158" s="59"/>
    </row>
    <row r="159" ht="12">
      <c r="J159" s="59"/>
    </row>
    <row r="160" ht="12">
      <c r="J160" s="59"/>
    </row>
    <row r="161" ht="12">
      <c r="J161" s="59"/>
    </row>
    <row r="162" ht="12">
      <c r="J162" s="59"/>
    </row>
    <row r="163" ht="12">
      <c r="J163" s="59"/>
    </row>
    <row r="164" ht="12">
      <c r="J164" s="59"/>
    </row>
    <row r="165" ht="12">
      <c r="J165" s="59"/>
    </row>
    <row r="166" ht="12">
      <c r="J166" s="59"/>
    </row>
    <row r="167" ht="12">
      <c r="J167" s="59"/>
    </row>
    <row r="168" ht="12">
      <c r="J168" s="59"/>
    </row>
    <row r="169" ht="12">
      <c r="J169" s="59"/>
    </row>
    <row r="170" ht="12">
      <c r="J170" s="59"/>
    </row>
    <row r="171" ht="12">
      <c r="J171" s="59"/>
    </row>
    <row r="172" ht="12">
      <c r="J172" s="59"/>
    </row>
    <row r="173" ht="12">
      <c r="J173" s="59"/>
    </row>
    <row r="174" ht="12">
      <c r="J174" s="59"/>
    </row>
    <row r="175" ht="12">
      <c r="J175" s="59"/>
    </row>
    <row r="176" ht="12">
      <c r="J176" s="59"/>
    </row>
    <row r="177" ht="12">
      <c r="J177" s="59"/>
    </row>
    <row r="178" ht="12">
      <c r="J178" s="59"/>
    </row>
    <row r="179" ht="12">
      <c r="J179" s="59"/>
    </row>
    <row r="180" ht="12">
      <c r="J180" s="59"/>
    </row>
    <row r="181" ht="12">
      <c r="J181" s="59"/>
    </row>
    <row r="182" ht="12">
      <c r="J182" s="59"/>
    </row>
    <row r="183" ht="12">
      <c r="J183" s="59"/>
    </row>
    <row r="184" ht="12">
      <c r="J184" s="59"/>
    </row>
    <row r="185" ht="12">
      <c r="J185" s="59"/>
    </row>
    <row r="186" ht="12">
      <c r="J186" s="59"/>
    </row>
    <row r="187" ht="12">
      <c r="J187" s="59"/>
    </row>
    <row r="188" ht="12">
      <c r="J188" s="59"/>
    </row>
    <row r="189" ht="12">
      <c r="J189" s="59"/>
    </row>
    <row r="190" ht="12">
      <c r="J190" s="59"/>
    </row>
    <row r="191" ht="12">
      <c r="J191" s="59"/>
    </row>
    <row r="192" ht="12">
      <c r="J192" s="59"/>
    </row>
    <row r="193" ht="12">
      <c r="J193" s="59"/>
    </row>
    <row r="194" ht="12">
      <c r="J194" s="59"/>
    </row>
    <row r="195" ht="12">
      <c r="J195" s="59"/>
    </row>
    <row r="196" ht="12">
      <c r="J196" s="59"/>
    </row>
    <row r="197" ht="12">
      <c r="J197" s="59"/>
    </row>
    <row r="198" ht="12">
      <c r="J198" s="59"/>
    </row>
    <row r="199" ht="12">
      <c r="J199" s="59"/>
    </row>
    <row r="200" ht="12">
      <c r="J200" s="59"/>
    </row>
    <row r="201" ht="12">
      <c r="J201" s="59"/>
    </row>
    <row r="202" ht="12">
      <c r="J202" s="59"/>
    </row>
    <row r="203" ht="12">
      <c r="J203" s="59"/>
    </row>
    <row r="204" ht="12">
      <c r="J204" s="59"/>
    </row>
    <row r="205" ht="12">
      <c r="J205" s="59"/>
    </row>
    <row r="206" ht="12">
      <c r="J206" s="59"/>
    </row>
    <row r="207" ht="12">
      <c r="J207" s="59"/>
    </row>
    <row r="208" ht="12">
      <c r="J208" s="59"/>
    </row>
    <row r="209" ht="12">
      <c r="J209" s="59"/>
    </row>
    <row r="210" ht="12">
      <c r="J210" s="59"/>
    </row>
    <row r="211" ht="12">
      <c r="J211" s="59"/>
    </row>
    <row r="212" ht="12">
      <c r="J212" s="59"/>
    </row>
    <row r="213" ht="12">
      <c r="J213" s="59"/>
    </row>
    <row r="214" ht="12">
      <c r="J214" s="59"/>
    </row>
    <row r="215" ht="12">
      <c r="J215" s="59"/>
    </row>
    <row r="216" ht="12">
      <c r="J216" s="59"/>
    </row>
    <row r="217" ht="12">
      <c r="J217" s="59"/>
    </row>
    <row r="218" ht="12">
      <c r="J218" s="59"/>
    </row>
    <row r="219" ht="12">
      <c r="J219" s="59"/>
    </row>
    <row r="220" ht="12">
      <c r="J220" s="59"/>
    </row>
    <row r="221" ht="12">
      <c r="J221" s="59"/>
    </row>
    <row r="222" ht="12">
      <c r="J222" s="59"/>
    </row>
    <row r="223" ht="12">
      <c r="J223" s="59"/>
    </row>
    <row r="224" ht="12">
      <c r="J224" s="59"/>
    </row>
    <row r="225" ht="12">
      <c r="J225" s="59"/>
    </row>
    <row r="226" ht="12">
      <c r="J226" s="59"/>
    </row>
    <row r="227" ht="12">
      <c r="J227" s="59"/>
    </row>
    <row r="228" ht="12">
      <c r="J228" s="59"/>
    </row>
    <row r="229" ht="12">
      <c r="J229" s="59"/>
    </row>
    <row r="230" ht="12">
      <c r="J230" s="59"/>
    </row>
    <row r="231" ht="12">
      <c r="J231" s="59"/>
    </row>
    <row r="232" ht="12">
      <c r="J232" s="59"/>
    </row>
    <row r="233" ht="12">
      <c r="J233" s="59"/>
    </row>
    <row r="234" ht="12">
      <c r="J234" s="59"/>
    </row>
    <row r="235" ht="12">
      <c r="J235" s="59"/>
    </row>
    <row r="236" ht="12">
      <c r="J236" s="59"/>
    </row>
    <row r="237" ht="12">
      <c r="J237" s="59"/>
    </row>
    <row r="238" ht="12">
      <c r="J238" s="59"/>
    </row>
    <row r="239" ht="12">
      <c r="J239" s="59"/>
    </row>
    <row r="240" ht="12">
      <c r="J240" s="59"/>
    </row>
    <row r="241" ht="12">
      <c r="J241" s="59"/>
    </row>
    <row r="242" ht="12">
      <c r="J242" s="59"/>
    </row>
    <row r="243" ht="12">
      <c r="J243" s="59"/>
    </row>
    <row r="244" ht="12">
      <c r="J244" s="59"/>
    </row>
    <row r="245" ht="12">
      <c r="J245" s="59"/>
    </row>
    <row r="246" ht="12">
      <c r="J246" s="59"/>
    </row>
    <row r="247" ht="12">
      <c r="J247" s="59"/>
    </row>
    <row r="248" ht="12">
      <c r="J248" s="59"/>
    </row>
    <row r="249" ht="12">
      <c r="J249" s="59"/>
    </row>
    <row r="250" ht="12">
      <c r="J250" s="59"/>
    </row>
    <row r="251" ht="12">
      <c r="J251" s="59"/>
    </row>
    <row r="252" ht="12">
      <c r="J252" s="59"/>
    </row>
    <row r="253" ht="12">
      <c r="J253" s="59"/>
    </row>
    <row r="254" ht="12">
      <c r="J254" s="59"/>
    </row>
    <row r="255" ht="12">
      <c r="J255" s="59"/>
    </row>
    <row r="256" ht="12">
      <c r="J256" s="59"/>
    </row>
    <row r="257" ht="12">
      <c r="J257" s="59"/>
    </row>
    <row r="258" ht="12">
      <c r="J258" s="59"/>
    </row>
    <row r="259" ht="12">
      <c r="J259" s="59"/>
    </row>
    <row r="260" ht="12">
      <c r="J260" s="59"/>
    </row>
    <row r="261" ht="12">
      <c r="J261" s="59"/>
    </row>
    <row r="262" ht="12">
      <c r="J262" s="59"/>
    </row>
    <row r="263" ht="12">
      <c r="J263" s="59"/>
    </row>
    <row r="264" ht="12">
      <c r="J264" s="59"/>
    </row>
    <row r="265" ht="12">
      <c r="J265" s="59"/>
    </row>
    <row r="266" ht="12">
      <c r="J266" s="59"/>
    </row>
    <row r="267" ht="12">
      <c r="J267" s="59"/>
    </row>
    <row r="268" ht="12">
      <c r="J268" s="59"/>
    </row>
    <row r="269" ht="12">
      <c r="J269" s="59"/>
    </row>
    <row r="270" ht="12">
      <c r="J270" s="59"/>
    </row>
    <row r="271" ht="12">
      <c r="J271" s="59"/>
    </row>
    <row r="272" ht="12">
      <c r="J272" s="59"/>
    </row>
    <row r="273" ht="12">
      <c r="J273" s="59"/>
    </row>
    <row r="274" ht="12">
      <c r="J274" s="59"/>
    </row>
    <row r="275" ht="12">
      <c r="J275" s="59"/>
    </row>
    <row r="276" ht="12">
      <c r="J276" s="59"/>
    </row>
    <row r="277" ht="12">
      <c r="J277" s="59"/>
    </row>
    <row r="278" ht="12">
      <c r="J278" s="59"/>
    </row>
    <row r="279" ht="12">
      <c r="J279" s="59"/>
    </row>
    <row r="280" ht="12">
      <c r="J280" s="59"/>
    </row>
    <row r="281" ht="12">
      <c r="J281" s="59"/>
    </row>
    <row r="282" ht="12">
      <c r="J282" s="59"/>
    </row>
    <row r="283" ht="12">
      <c r="J283" s="59"/>
    </row>
    <row r="284" ht="12">
      <c r="J284" s="59"/>
    </row>
    <row r="285" ht="12">
      <c r="J285" s="59"/>
    </row>
    <row r="286" ht="12">
      <c r="J286" s="59"/>
    </row>
    <row r="287" ht="12">
      <c r="J287" s="59"/>
    </row>
    <row r="288" ht="12">
      <c r="J288" s="59"/>
    </row>
    <row r="289" ht="12">
      <c r="J289" s="59"/>
    </row>
    <row r="290" ht="12">
      <c r="J290" s="59"/>
    </row>
    <row r="291" ht="12">
      <c r="J291" s="59"/>
    </row>
    <row r="292" ht="12">
      <c r="J292" s="59"/>
    </row>
    <row r="293" ht="12">
      <c r="J293" s="59"/>
    </row>
    <row r="294" ht="12">
      <c r="J294" s="59"/>
    </row>
    <row r="295" ht="12">
      <c r="J295" s="59"/>
    </row>
    <row r="296" ht="12">
      <c r="J296" s="59"/>
    </row>
    <row r="297" ht="12">
      <c r="J297" s="59"/>
    </row>
    <row r="298" ht="12">
      <c r="J298" s="59"/>
    </row>
    <row r="299" ht="12">
      <c r="J299" s="59"/>
    </row>
    <row r="300" ht="12">
      <c r="J300" s="59"/>
    </row>
  </sheetData>
  <sheetProtection/>
  <mergeCells count="139">
    <mergeCell ref="I13:J13"/>
    <mergeCell ref="D7:E7"/>
    <mergeCell ref="D8:E9"/>
    <mergeCell ref="G11:H11"/>
    <mergeCell ref="E12:F12"/>
    <mergeCell ref="G12:H12"/>
    <mergeCell ref="E13:F13"/>
    <mergeCell ref="G13:H13"/>
    <mergeCell ref="I11:J11"/>
    <mergeCell ref="I12:J12"/>
    <mergeCell ref="B138:C138"/>
    <mergeCell ref="B84:C84"/>
    <mergeCell ref="B85:C85"/>
    <mergeCell ref="B86:C86"/>
    <mergeCell ref="B124:C124"/>
    <mergeCell ref="E11:F11"/>
    <mergeCell ref="B63:C63"/>
    <mergeCell ref="A13:B13"/>
    <mergeCell ref="B38:C38"/>
    <mergeCell ref="B39:C39"/>
    <mergeCell ref="B135:C135"/>
    <mergeCell ref="E5:K5"/>
    <mergeCell ref="F19:G19"/>
    <mergeCell ref="B80:C80"/>
    <mergeCell ref="B81:C81"/>
    <mergeCell ref="B82:C82"/>
    <mergeCell ref="B83:C83"/>
    <mergeCell ref="B41:C41"/>
    <mergeCell ref="B61:C61"/>
    <mergeCell ref="B62:C62"/>
    <mergeCell ref="B122:C122"/>
    <mergeCell ref="B119:C119"/>
    <mergeCell ref="B123:C123"/>
    <mergeCell ref="B136:C136"/>
    <mergeCell ref="B129:C129"/>
    <mergeCell ref="B130:C130"/>
    <mergeCell ref="B131:C131"/>
    <mergeCell ref="B132:C132"/>
    <mergeCell ref="B133:C133"/>
    <mergeCell ref="B134:C134"/>
    <mergeCell ref="B125:C125"/>
    <mergeCell ref="B127:C127"/>
    <mergeCell ref="B128:C128"/>
    <mergeCell ref="B114:C114"/>
    <mergeCell ref="B115:C115"/>
    <mergeCell ref="B116:C116"/>
    <mergeCell ref="B117:C117"/>
    <mergeCell ref="B118:C118"/>
    <mergeCell ref="B120:C120"/>
    <mergeCell ref="B121:C121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1:C91"/>
    <mergeCell ref="B92:C92"/>
    <mergeCell ref="B75:C75"/>
    <mergeCell ref="B68:C68"/>
    <mergeCell ref="B79:C79"/>
    <mergeCell ref="B73:C73"/>
    <mergeCell ref="B74:C74"/>
    <mergeCell ref="B72:C72"/>
    <mergeCell ref="B95:C95"/>
    <mergeCell ref="B96:C96"/>
    <mergeCell ref="B97:C97"/>
    <mergeCell ref="B55:C55"/>
    <mergeCell ref="B49:C49"/>
    <mergeCell ref="B67:C67"/>
    <mergeCell ref="B94:C94"/>
    <mergeCell ref="B87:C87"/>
    <mergeCell ref="B70:C70"/>
    <mergeCell ref="B71:C71"/>
    <mergeCell ref="B88:C88"/>
    <mergeCell ref="B89:C89"/>
    <mergeCell ref="B77:C77"/>
    <mergeCell ref="B78:C78"/>
    <mergeCell ref="B26:C26"/>
    <mergeCell ref="B33:C33"/>
    <mergeCell ref="B30:C30"/>
    <mergeCell ref="B76:C76"/>
    <mergeCell ref="B69:C69"/>
    <mergeCell ref="B36:C36"/>
    <mergeCell ref="B31:C31"/>
    <mergeCell ref="B34:C34"/>
    <mergeCell ref="B35:C35"/>
    <mergeCell ref="B37:C37"/>
    <mergeCell ref="F18:G18"/>
    <mergeCell ref="A1:B3"/>
    <mergeCell ref="A4:B4"/>
    <mergeCell ref="A7:B7"/>
    <mergeCell ref="A5:B5"/>
    <mergeCell ref="A6:B6"/>
    <mergeCell ref="B27:C27"/>
    <mergeCell ref="A10:B10"/>
    <mergeCell ref="A8:B8"/>
    <mergeCell ref="A9:B9"/>
    <mergeCell ref="A12:B12"/>
    <mergeCell ref="F9:G9"/>
    <mergeCell ref="A15:B15"/>
    <mergeCell ref="A16:B16"/>
    <mergeCell ref="B40:C40"/>
    <mergeCell ref="B43:C43"/>
    <mergeCell ref="A23:B23"/>
    <mergeCell ref="B42:C42"/>
    <mergeCell ref="A14:B14"/>
    <mergeCell ref="A24:B24"/>
    <mergeCell ref="A11:B11"/>
    <mergeCell ref="B65:C65"/>
    <mergeCell ref="A22:B22"/>
    <mergeCell ref="B29:C29"/>
    <mergeCell ref="B28:C28"/>
    <mergeCell ref="B58:C58"/>
    <mergeCell ref="B57:C57"/>
    <mergeCell ref="B56:C56"/>
    <mergeCell ref="B44:C44"/>
    <mergeCell ref="B46:C46"/>
    <mergeCell ref="B54:C54"/>
    <mergeCell ref="B66:C66"/>
    <mergeCell ref="B48:C48"/>
    <mergeCell ref="B45:C45"/>
    <mergeCell ref="B50:C50"/>
    <mergeCell ref="B51:C51"/>
    <mergeCell ref="B52:C52"/>
    <mergeCell ref="B53:C53"/>
    <mergeCell ref="B59:C59"/>
    <mergeCell ref="B60:C60"/>
    <mergeCell ref="B64:C64"/>
  </mergeCells>
  <conditionalFormatting sqref="D16:D17 D21:D22">
    <cfRule type="expression" priority="3" dxfId="2" stopIfTrue="1">
      <formula>NOT(ISNUMBER(C16))</formula>
    </cfRule>
  </conditionalFormatting>
  <conditionalFormatting sqref="G49:G92 G95:G137 G27:G45">
    <cfRule type="cellIs" priority="4" dxfId="0" operator="equal" stopIfTrue="1">
      <formula>0</formula>
    </cfRule>
  </conditionalFormatting>
  <conditionalFormatting sqref="G138">
    <cfRule type="cellIs" priority="1" dxfId="0" operator="equal" stopIfTrue="1">
      <formula>0</formula>
    </cfRule>
  </conditionalFormatting>
  <dataValidations count="14">
    <dataValidation type="decimal" operator="greaterThanOrEqual" allowBlank="1" showInputMessage="1" showErrorMessage="1" error="Price must be positive number." sqref="F49:F93 G49:G92 F27:F29 F95:G138 F31:F47 G27:G46">
      <formula1>0</formula1>
    </dataValidation>
    <dataValidation type="decimal" operator="greaterThanOrEqual" allowBlank="1" showErrorMessage="1" error="Quantity must be positive number.&#10;" sqref="A46 D27:D29 D49:D93 D95:D138 D31:D47">
      <formula1>0</formula1>
    </dataValidation>
    <dataValidation type="list" allowBlank="1" showDropDown="1" showErrorMessage="1" error="Tax must be either &quot;Y&quot; or &quot;N&quot;" sqref="H27:H29 H31:H138">
      <formula1>"Y,y,N,n"</formula1>
    </dataValidation>
    <dataValidation type="whole" allowBlank="1" showInputMessage="1" showErrorMessage="1" error="Item Number must be between 1 and 9999." sqref="A47:A138 A27:A45">
      <formula1>1</formula1>
      <formula2>9999</formula2>
    </dataValidation>
    <dataValidation type="decimal" allowBlank="1" showErrorMessage="1" error="Entry must be positive amount." sqref="G21">
      <formula1>0</formula1>
      <formula2>99999</formula2>
    </dataValidation>
    <dataValidation type="date" allowBlank="1" showErrorMessage="1" error="Must enter a valid date." sqref="C7 C13">
      <formula1>36892</formula1>
      <formula2>401768</formula2>
    </dataValidation>
    <dataValidation type="whole" allowBlank="1" showErrorMessage="1" error="Must be 10 digit numeric entry greater than 1212100000." sqref="C16">
      <formula1>1212100000</formula1>
      <formula2>9999999999</formula2>
    </dataValidation>
    <dataValidation type="list" allowBlank="1" showDropDown="1" showErrorMessage="1" error="Enter &quot;X&quot; if new vendor, otherwise leave blank" sqref="D14 I7">
      <formula1>"x, X"</formula1>
    </dataValidation>
    <dataValidation type="whole" allowBlank="1" showErrorMessage="1" error="Must be 4 digit number." sqref="K49:K91 K27:K29 K95:K137 K31:K45">
      <formula1>0</formula1>
      <formula2>9999</formula2>
    </dataValidation>
    <dataValidation type="whole" allowBlank="1" showErrorMessage="1" error="Must be 6 digit number." sqref="I49:I91 I27:I29 I95:I137 I31:I45">
      <formula1>0</formula1>
      <formula2>999999</formula2>
    </dataValidation>
    <dataValidation type="textLength" allowBlank="1" showErrorMessage="1" error="Must be 5 characters." sqref="J49:J91 J27:J29 J95:J137 J31:J45">
      <formula1>5</formula1>
      <formula2>5</formula2>
    </dataValidation>
    <dataValidation type="textLength" operator="equal" allowBlank="1" showErrorMessage="1" error="Program must be 4 characters alpha." sqref="L49:M91 L27:M29 L95:M137 L31:M45">
      <formula1>4</formula1>
    </dataValidation>
    <dataValidation type="list" showInputMessage="1" showErrorMessage="1" sqref="C5">
      <formula1>$V$6:$V$10</formula1>
    </dataValidation>
    <dataValidation type="textLength" allowBlank="1" showInputMessage="1" showErrorMessage="1" error="Must be 5-7 characters." sqref="N27:N45 N49:N91 N95:N137">
      <formula1>5</formula1>
      <formula2>7</formula2>
    </dataValidation>
  </dataValidations>
  <printOptions/>
  <pageMargins left="0.25" right="0.25" top="0.4" bottom="0.5" header="0" footer="0.25"/>
  <pageSetup fitToHeight="0" horizontalDpi="600" verticalDpi="600" orientation="landscape" scale="92" r:id="rId4"/>
  <headerFooter alignWithMargins="0">
    <oddFooter>&amp;L&amp;"Arial,Bold"&amp;7Sonoma State University&amp;C&amp;7&amp;D&amp;R&amp;7Page &amp;P</oddFooter>
  </headerFooter>
  <rowBreaks count="2" manualBreakCount="2">
    <brk id="46" max="255" man="1"/>
    <brk id="9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"/>
  <sheetViews>
    <sheetView zoomScalePageLayoutView="0" workbookViewId="0" topLeftCell="A1">
      <selection activeCell="F44" sqref="F44"/>
    </sheetView>
  </sheetViews>
  <sheetFormatPr defaultColWidth="8.8515625" defaultRowHeight="12.75"/>
  <sheetData>
    <row r="2" spans="2:12" ht="12.75">
      <c r="B2" s="21" t="s">
        <v>49</v>
      </c>
      <c r="L2" s="27"/>
    </row>
  </sheetData>
  <sheetProtection/>
  <printOptions/>
  <pageMargins left="0.5" right="0.5" top="0.5" bottom="0.5" header="0.5" footer="0.5"/>
  <pageSetup fitToHeight="1" fitToWidth="1" horizontalDpi="600" verticalDpi="600" orientation="landscape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12" sqref="C12:K29"/>
    </sheetView>
  </sheetViews>
  <sheetFormatPr defaultColWidth="11.421875" defaultRowHeight="12.75"/>
  <cols>
    <col min="1" max="1" width="2.140625" style="88" customWidth="1"/>
    <col min="2" max="2" width="6.28125" style="88" customWidth="1"/>
    <col min="3" max="3" width="10.140625" style="88" customWidth="1"/>
    <col min="4" max="4" width="17.421875" style="88" customWidth="1"/>
    <col min="5" max="5" width="9.7109375" style="88" customWidth="1"/>
    <col min="6" max="6" width="11.421875" style="88" customWidth="1"/>
    <col min="7" max="7" width="8.421875" style="88" customWidth="1"/>
    <col min="8" max="9" width="11.421875" style="88" customWidth="1"/>
    <col min="10" max="10" width="7.421875" style="88" customWidth="1"/>
    <col min="11" max="11" width="13.421875" style="88" customWidth="1"/>
    <col min="12" max="12" width="2.00390625" style="88" customWidth="1"/>
    <col min="13" max="20" width="11.421875" style="87" customWidth="1"/>
    <col min="21" max="16384" width="11.421875" style="88" customWidth="1"/>
  </cols>
  <sheetData>
    <row r="1" spans="1:12" ht="12.75" customHeight="1">
      <c r="A1" s="153"/>
      <c r="B1" s="153"/>
      <c r="C1" s="167" t="s">
        <v>73</v>
      </c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53"/>
      <c r="B2" s="153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 customHeight="1">
      <c r="A3" s="153"/>
      <c r="B3" s="153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0.5" customHeight="1">
      <c r="A4" s="153"/>
      <c r="B4" s="153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0.75" customHeight="1">
      <c r="A5" s="153"/>
      <c r="B5" s="153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ht="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86"/>
    </row>
    <row r="7" spans="1:10" ht="19.5" customHeight="1">
      <c r="A7" s="153"/>
      <c r="B7" s="173" t="s">
        <v>74</v>
      </c>
      <c r="C7" s="173"/>
      <c r="D7" s="174"/>
      <c r="E7" s="149"/>
      <c r="F7" s="150"/>
      <c r="G7" s="150"/>
      <c r="H7" s="150"/>
      <c r="I7" s="150"/>
      <c r="J7" s="151"/>
    </row>
    <row r="8" spans="1:12" ht="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7.25" customHeight="1">
      <c r="A9" s="87"/>
      <c r="B9" s="171" t="s">
        <v>75</v>
      </c>
      <c r="C9" s="172"/>
      <c r="D9" s="168"/>
      <c r="E9" s="169"/>
      <c r="F9" s="169"/>
      <c r="G9" s="169"/>
      <c r="H9" s="169"/>
      <c r="I9" s="169"/>
      <c r="J9" s="170"/>
      <c r="K9" s="87"/>
      <c r="L9" s="87"/>
    </row>
    <row r="10" spans="1:11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2" ht="12.75" customHeight="1">
      <c r="A11" s="132"/>
      <c r="B11" s="152" t="s">
        <v>76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32"/>
    </row>
    <row r="12" spans="1:12" ht="12.75" customHeight="1">
      <c r="A12" s="132"/>
      <c r="B12" s="139"/>
      <c r="C12" s="154"/>
      <c r="D12" s="155"/>
      <c r="E12" s="155"/>
      <c r="F12" s="155"/>
      <c r="G12" s="155"/>
      <c r="H12" s="155"/>
      <c r="I12" s="155"/>
      <c r="J12" s="155"/>
      <c r="K12" s="156"/>
      <c r="L12" s="132"/>
    </row>
    <row r="13" spans="1:12" ht="12.75" customHeight="1">
      <c r="A13" s="132"/>
      <c r="B13" s="139"/>
      <c r="C13" s="157"/>
      <c r="D13" s="158"/>
      <c r="E13" s="158"/>
      <c r="F13" s="158"/>
      <c r="G13" s="158"/>
      <c r="H13" s="158"/>
      <c r="I13" s="158"/>
      <c r="J13" s="158"/>
      <c r="K13" s="159"/>
      <c r="L13" s="132"/>
    </row>
    <row r="14" spans="1:12" ht="12.75" customHeight="1">
      <c r="A14" s="132"/>
      <c r="B14" s="139"/>
      <c r="C14" s="157"/>
      <c r="D14" s="158"/>
      <c r="E14" s="158"/>
      <c r="F14" s="158"/>
      <c r="G14" s="158"/>
      <c r="H14" s="158"/>
      <c r="I14" s="158"/>
      <c r="J14" s="158"/>
      <c r="K14" s="159"/>
      <c r="L14" s="132"/>
    </row>
    <row r="15" spans="1:12" ht="12.75" customHeight="1">
      <c r="A15" s="132"/>
      <c r="B15" s="139"/>
      <c r="C15" s="157"/>
      <c r="D15" s="158"/>
      <c r="E15" s="158"/>
      <c r="F15" s="158"/>
      <c r="G15" s="158"/>
      <c r="H15" s="158"/>
      <c r="I15" s="158"/>
      <c r="J15" s="158"/>
      <c r="K15" s="159"/>
      <c r="L15" s="132"/>
    </row>
    <row r="16" spans="1:12" ht="12.75" customHeight="1">
      <c r="A16" s="132"/>
      <c r="B16" s="139"/>
      <c r="C16" s="157"/>
      <c r="D16" s="158"/>
      <c r="E16" s="158"/>
      <c r="F16" s="158"/>
      <c r="G16" s="158"/>
      <c r="H16" s="158"/>
      <c r="I16" s="158"/>
      <c r="J16" s="158"/>
      <c r="K16" s="159"/>
      <c r="L16" s="132"/>
    </row>
    <row r="17" spans="1:12" ht="12.75" customHeight="1">
      <c r="A17" s="132"/>
      <c r="B17" s="139"/>
      <c r="C17" s="157"/>
      <c r="D17" s="158"/>
      <c r="E17" s="158"/>
      <c r="F17" s="158"/>
      <c r="G17" s="158"/>
      <c r="H17" s="158"/>
      <c r="I17" s="158"/>
      <c r="J17" s="158"/>
      <c r="K17" s="159"/>
      <c r="L17" s="132"/>
    </row>
    <row r="18" spans="1:12" ht="12.75" customHeight="1">
      <c r="A18" s="132"/>
      <c r="B18" s="139"/>
      <c r="C18" s="157"/>
      <c r="D18" s="158"/>
      <c r="E18" s="158"/>
      <c r="F18" s="158"/>
      <c r="G18" s="158"/>
      <c r="H18" s="158"/>
      <c r="I18" s="158"/>
      <c r="J18" s="158"/>
      <c r="K18" s="159"/>
      <c r="L18" s="132"/>
    </row>
    <row r="19" spans="1:12" ht="12.75" customHeight="1">
      <c r="A19" s="132"/>
      <c r="B19" s="139"/>
      <c r="C19" s="157"/>
      <c r="D19" s="158"/>
      <c r="E19" s="158"/>
      <c r="F19" s="158"/>
      <c r="G19" s="158"/>
      <c r="H19" s="158"/>
      <c r="I19" s="158"/>
      <c r="J19" s="158"/>
      <c r="K19" s="159"/>
      <c r="L19" s="132"/>
    </row>
    <row r="20" spans="1:12" ht="12.75" customHeight="1">
      <c r="A20" s="132"/>
      <c r="B20" s="139"/>
      <c r="C20" s="157"/>
      <c r="D20" s="158"/>
      <c r="E20" s="158"/>
      <c r="F20" s="158"/>
      <c r="G20" s="158"/>
      <c r="H20" s="158"/>
      <c r="I20" s="158"/>
      <c r="J20" s="158"/>
      <c r="K20" s="159"/>
      <c r="L20" s="132"/>
    </row>
    <row r="21" spans="1:12" ht="12.75" customHeight="1">
      <c r="A21" s="132"/>
      <c r="B21" s="139"/>
      <c r="C21" s="157"/>
      <c r="D21" s="158"/>
      <c r="E21" s="158"/>
      <c r="F21" s="158"/>
      <c r="G21" s="158"/>
      <c r="H21" s="158"/>
      <c r="I21" s="158"/>
      <c r="J21" s="158"/>
      <c r="K21" s="159"/>
      <c r="L21" s="132"/>
    </row>
    <row r="22" spans="1:12" ht="12.75" customHeight="1">
      <c r="A22" s="132"/>
      <c r="B22" s="139"/>
      <c r="C22" s="157"/>
      <c r="D22" s="158"/>
      <c r="E22" s="158"/>
      <c r="F22" s="158"/>
      <c r="G22" s="158"/>
      <c r="H22" s="158"/>
      <c r="I22" s="158"/>
      <c r="J22" s="158"/>
      <c r="K22" s="159"/>
      <c r="L22" s="132"/>
    </row>
    <row r="23" spans="1:12" ht="12.75" customHeight="1">
      <c r="A23" s="132"/>
      <c r="B23" s="139"/>
      <c r="C23" s="157"/>
      <c r="D23" s="158"/>
      <c r="E23" s="158"/>
      <c r="F23" s="158"/>
      <c r="G23" s="158"/>
      <c r="H23" s="158"/>
      <c r="I23" s="158"/>
      <c r="J23" s="158"/>
      <c r="K23" s="159"/>
      <c r="L23" s="132"/>
    </row>
    <row r="24" spans="1:12" ht="12.75" customHeight="1">
      <c r="A24" s="132"/>
      <c r="B24" s="139"/>
      <c r="C24" s="157"/>
      <c r="D24" s="158"/>
      <c r="E24" s="158"/>
      <c r="F24" s="158"/>
      <c r="G24" s="158"/>
      <c r="H24" s="158"/>
      <c r="I24" s="158"/>
      <c r="J24" s="158"/>
      <c r="K24" s="159"/>
      <c r="L24" s="132"/>
    </row>
    <row r="25" spans="1:12" ht="12.75" customHeight="1">
      <c r="A25" s="132"/>
      <c r="B25" s="139"/>
      <c r="C25" s="157"/>
      <c r="D25" s="158"/>
      <c r="E25" s="158"/>
      <c r="F25" s="158"/>
      <c r="G25" s="158"/>
      <c r="H25" s="158"/>
      <c r="I25" s="158"/>
      <c r="J25" s="158"/>
      <c r="K25" s="159"/>
      <c r="L25" s="132"/>
    </row>
    <row r="26" spans="1:12" ht="12.75" customHeight="1">
      <c r="A26" s="132"/>
      <c r="B26" s="139"/>
      <c r="C26" s="157"/>
      <c r="D26" s="158"/>
      <c r="E26" s="158"/>
      <c r="F26" s="158"/>
      <c r="G26" s="158"/>
      <c r="H26" s="158"/>
      <c r="I26" s="158"/>
      <c r="J26" s="158"/>
      <c r="K26" s="159"/>
      <c r="L26" s="132"/>
    </row>
    <row r="27" spans="1:12" ht="12.75" customHeight="1">
      <c r="A27" s="132"/>
      <c r="B27" s="139"/>
      <c r="C27" s="157"/>
      <c r="D27" s="158"/>
      <c r="E27" s="158"/>
      <c r="F27" s="158"/>
      <c r="G27" s="158"/>
      <c r="H27" s="158"/>
      <c r="I27" s="158"/>
      <c r="J27" s="158"/>
      <c r="K27" s="159"/>
      <c r="L27" s="132"/>
    </row>
    <row r="28" spans="1:12" ht="12.75" customHeight="1">
      <c r="A28" s="132"/>
      <c r="B28" s="139"/>
      <c r="C28" s="157"/>
      <c r="D28" s="158"/>
      <c r="E28" s="158"/>
      <c r="F28" s="158"/>
      <c r="G28" s="158"/>
      <c r="H28" s="158"/>
      <c r="I28" s="158"/>
      <c r="J28" s="158"/>
      <c r="K28" s="159"/>
      <c r="L28" s="132"/>
    </row>
    <row r="29" spans="1:12" ht="13.5" customHeight="1">
      <c r="A29" s="132"/>
      <c r="B29" s="139"/>
      <c r="C29" s="160"/>
      <c r="D29" s="161"/>
      <c r="E29" s="161"/>
      <c r="F29" s="161"/>
      <c r="G29" s="161"/>
      <c r="H29" s="161"/>
      <c r="I29" s="161"/>
      <c r="J29" s="161"/>
      <c r="K29" s="162"/>
      <c r="L29" s="132"/>
    </row>
    <row r="30" spans="2:11" ht="5.2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2" ht="13.5" customHeight="1">
      <c r="A31" s="132"/>
      <c r="B31" s="163" t="s">
        <v>77</v>
      </c>
      <c r="C31" s="164"/>
      <c r="D31" s="154"/>
      <c r="E31" s="155"/>
      <c r="F31" s="155"/>
      <c r="G31" s="155"/>
      <c r="H31" s="155"/>
      <c r="I31" s="155"/>
      <c r="J31" s="156"/>
      <c r="K31" s="184"/>
      <c r="L31" s="132"/>
    </row>
    <row r="32" spans="1:12" ht="12.75" customHeight="1">
      <c r="A32" s="132"/>
      <c r="B32" s="163"/>
      <c r="C32" s="164"/>
      <c r="D32" s="157"/>
      <c r="E32" s="158"/>
      <c r="F32" s="158"/>
      <c r="G32" s="158"/>
      <c r="H32" s="158"/>
      <c r="I32" s="158"/>
      <c r="J32" s="159"/>
      <c r="K32" s="184"/>
      <c r="L32" s="132"/>
    </row>
    <row r="33" spans="1:12" ht="12.75" customHeight="1">
      <c r="A33" s="132"/>
      <c r="B33" s="163"/>
      <c r="C33" s="164"/>
      <c r="D33" s="160"/>
      <c r="E33" s="161"/>
      <c r="F33" s="161"/>
      <c r="G33" s="161"/>
      <c r="H33" s="161"/>
      <c r="I33" s="161"/>
      <c r="J33" s="162"/>
      <c r="K33" s="184"/>
      <c r="L33" s="132"/>
    </row>
    <row r="34" spans="1:12" ht="5.2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2:11" ht="13.5" customHeight="1">
      <c r="B35" s="90" t="s">
        <v>78</v>
      </c>
      <c r="C35" s="90"/>
      <c r="D35" s="89"/>
      <c r="E35" s="185"/>
      <c r="F35" s="186"/>
      <c r="G35" s="187"/>
      <c r="H35" s="91"/>
      <c r="I35" s="188"/>
      <c r="J35" s="188"/>
      <c r="K35" s="188"/>
    </row>
    <row r="36" spans="1:12" ht="5.2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2:11" ht="13.5" customHeight="1">
      <c r="B37" s="90" t="s">
        <v>79</v>
      </c>
      <c r="C37" s="165"/>
      <c r="D37" s="166"/>
      <c r="E37" s="90"/>
      <c r="F37" s="189"/>
      <c r="G37" s="190"/>
      <c r="H37" s="191"/>
      <c r="I37" s="197" t="s">
        <v>80</v>
      </c>
      <c r="J37" s="198"/>
      <c r="K37" s="198"/>
    </row>
    <row r="38" spans="1:12" ht="5.2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13.5" customHeight="1">
      <c r="A39" s="87"/>
      <c r="B39" s="89" t="s">
        <v>81</v>
      </c>
      <c r="C39" s="89"/>
      <c r="D39" s="89"/>
      <c r="E39" s="192"/>
      <c r="F39" s="193"/>
      <c r="G39" s="194"/>
      <c r="H39" s="195" t="s">
        <v>82</v>
      </c>
      <c r="I39" s="196"/>
      <c r="J39" s="196"/>
      <c r="K39" s="196"/>
      <c r="L39" s="92"/>
    </row>
    <row r="40" spans="1:12" ht="5.2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3.5" customHeight="1">
      <c r="A41" s="132"/>
      <c r="B41" s="134" t="s">
        <v>83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2"/>
    </row>
    <row r="42" spans="1:12" ht="12.75" customHeight="1">
      <c r="A42" s="132"/>
      <c r="B42" s="139"/>
      <c r="C42" s="175"/>
      <c r="D42" s="176"/>
      <c r="E42" s="176"/>
      <c r="F42" s="176"/>
      <c r="G42" s="176"/>
      <c r="H42" s="176"/>
      <c r="I42" s="176"/>
      <c r="J42" s="176"/>
      <c r="K42" s="177"/>
      <c r="L42" s="132"/>
    </row>
    <row r="43" spans="1:12" ht="12.75" customHeight="1">
      <c r="A43" s="132"/>
      <c r="B43" s="139"/>
      <c r="C43" s="178"/>
      <c r="D43" s="179"/>
      <c r="E43" s="179"/>
      <c r="F43" s="179"/>
      <c r="G43" s="179"/>
      <c r="H43" s="179"/>
      <c r="I43" s="179"/>
      <c r="J43" s="179"/>
      <c r="K43" s="180"/>
      <c r="L43" s="132"/>
    </row>
    <row r="44" spans="1:12" ht="21" customHeight="1">
      <c r="A44" s="132"/>
      <c r="B44" s="139"/>
      <c r="C44" s="181"/>
      <c r="D44" s="182"/>
      <c r="E44" s="182"/>
      <c r="F44" s="182"/>
      <c r="G44" s="182"/>
      <c r="H44" s="182"/>
      <c r="I44" s="182"/>
      <c r="J44" s="182"/>
      <c r="K44" s="183"/>
      <c r="L44" s="132"/>
    </row>
    <row r="45" spans="1:12" ht="5.2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</row>
    <row r="46" spans="1:12" ht="13.5" customHeight="1">
      <c r="A46" s="132"/>
      <c r="B46" s="134" t="s">
        <v>84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 ht="12.75" customHeight="1">
      <c r="A47" s="132"/>
      <c r="B47" s="139"/>
      <c r="C47" s="175"/>
      <c r="D47" s="176"/>
      <c r="E47" s="176"/>
      <c r="F47" s="176"/>
      <c r="G47" s="176"/>
      <c r="H47" s="176"/>
      <c r="I47" s="176"/>
      <c r="J47" s="176"/>
      <c r="K47" s="177"/>
      <c r="L47" s="133"/>
    </row>
    <row r="48" spans="1:12" ht="12.75" customHeight="1">
      <c r="A48" s="132"/>
      <c r="B48" s="139"/>
      <c r="C48" s="178"/>
      <c r="D48" s="179"/>
      <c r="E48" s="179"/>
      <c r="F48" s="179"/>
      <c r="G48" s="179"/>
      <c r="H48" s="179"/>
      <c r="I48" s="179"/>
      <c r="J48" s="179"/>
      <c r="K48" s="180"/>
      <c r="L48" s="133"/>
    </row>
    <row r="49" spans="1:12" ht="8.25" customHeight="1">
      <c r="A49" s="132"/>
      <c r="B49" s="139"/>
      <c r="C49" s="181"/>
      <c r="D49" s="182"/>
      <c r="E49" s="182"/>
      <c r="F49" s="182"/>
      <c r="G49" s="182"/>
      <c r="H49" s="182"/>
      <c r="I49" s="182"/>
      <c r="J49" s="182"/>
      <c r="K49" s="183"/>
      <c r="L49" s="133"/>
    </row>
    <row r="50" spans="1:12" ht="5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3.5" customHeight="1">
      <c r="A51" s="132"/>
      <c r="B51" s="134" t="s">
        <v>85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2" ht="14.25" customHeight="1">
      <c r="A52" s="132"/>
      <c r="B52" s="139"/>
      <c r="C52" s="140"/>
      <c r="D52" s="141"/>
      <c r="E52" s="141"/>
      <c r="F52" s="141"/>
      <c r="G52" s="141"/>
      <c r="H52" s="141"/>
      <c r="I52" s="141"/>
      <c r="J52" s="141"/>
      <c r="K52" s="142"/>
      <c r="L52" s="133"/>
    </row>
    <row r="53" spans="1:12" ht="14.25" customHeight="1">
      <c r="A53" s="132"/>
      <c r="B53" s="139"/>
      <c r="C53" s="143"/>
      <c r="D53" s="144"/>
      <c r="E53" s="144"/>
      <c r="F53" s="144"/>
      <c r="G53" s="144"/>
      <c r="H53" s="144"/>
      <c r="I53" s="144"/>
      <c r="J53" s="144"/>
      <c r="K53" s="145"/>
      <c r="L53" s="133"/>
    </row>
    <row r="54" spans="1:12" ht="14.25" customHeight="1">
      <c r="A54" s="132"/>
      <c r="B54" s="139"/>
      <c r="C54" s="146"/>
      <c r="D54" s="147"/>
      <c r="E54" s="147"/>
      <c r="F54" s="147"/>
      <c r="G54" s="147"/>
      <c r="H54" s="147"/>
      <c r="I54" s="147"/>
      <c r="J54" s="147"/>
      <c r="K54" s="148"/>
      <c r="L54" s="133"/>
    </row>
    <row r="55" spans="1:12" ht="14.25" customHeight="1">
      <c r="A55" s="132"/>
      <c r="B55" s="139"/>
      <c r="C55" s="136"/>
      <c r="D55" s="137"/>
      <c r="E55" s="137"/>
      <c r="F55" s="137"/>
      <c r="G55" s="137"/>
      <c r="H55" s="137"/>
      <c r="I55" s="137"/>
      <c r="J55" s="137"/>
      <c r="K55" s="138"/>
      <c r="L55" s="133"/>
    </row>
    <row r="56" spans="1:12" ht="5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15">
      <c r="B57" s="134" t="s">
        <v>86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2:12" ht="15">
      <c r="B58" s="93"/>
      <c r="C58" s="135" t="s">
        <v>87</v>
      </c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 ht="15">
      <c r="B59" s="93"/>
      <c r="C59" s="135" t="s">
        <v>88</v>
      </c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 ht="15">
      <c r="B60" s="93"/>
      <c r="C60" s="135" t="s">
        <v>89</v>
      </c>
      <c r="D60" s="135"/>
      <c r="E60" s="135"/>
      <c r="F60" s="135"/>
      <c r="G60" s="135"/>
      <c r="H60" s="135"/>
      <c r="I60" s="135"/>
      <c r="J60" s="135"/>
      <c r="K60" s="135"/>
      <c r="L60" s="135"/>
    </row>
    <row r="61" spans="1:12" ht="15" customHeight="1">
      <c r="A61" s="132"/>
      <c r="B61" s="132"/>
      <c r="C61" s="200" t="s">
        <v>90</v>
      </c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ht="12.75" customHeight="1">
      <c r="A62" s="199" t="s">
        <v>91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 ht="12.75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ht="12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ht="12.75" customHeight="1" hidden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  <row r="66" spans="1:12" ht="12.7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</row>
    <row r="67" spans="1:12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2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1:12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1:12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1:12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1:12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1:12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1:12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1:12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1:12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1:12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1:12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1:12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1:12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</row>
    <row r="99" spans="1:12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</row>
    <row r="100" spans="1:12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1:12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1:12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1:12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1:12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</sheetData>
  <sheetProtection selectLockedCells="1"/>
  <mergeCells count="62">
    <mergeCell ref="A62:L66"/>
    <mergeCell ref="A67:L104"/>
    <mergeCell ref="C59:L59"/>
    <mergeCell ref="C60:L60"/>
    <mergeCell ref="F61:L61"/>
    <mergeCell ref="A61:B61"/>
    <mergeCell ref="C61:E61"/>
    <mergeCell ref="F37:H37"/>
    <mergeCell ref="E39:G39"/>
    <mergeCell ref="H39:K39"/>
    <mergeCell ref="I37:K37"/>
    <mergeCell ref="C47:K49"/>
    <mergeCell ref="A38:L38"/>
    <mergeCell ref="B42:B44"/>
    <mergeCell ref="B51:L51"/>
    <mergeCell ref="A40:L40"/>
    <mergeCell ref="L31:L33"/>
    <mergeCell ref="B30:K30"/>
    <mergeCell ref="K31:K33"/>
    <mergeCell ref="E35:G35"/>
    <mergeCell ref="I35:K35"/>
    <mergeCell ref="D31:J33"/>
    <mergeCell ref="A34:L34"/>
    <mergeCell ref="A36:L36"/>
    <mergeCell ref="A50:L50"/>
    <mergeCell ref="L47:L49"/>
    <mergeCell ref="A46:A49"/>
    <mergeCell ref="B46:L46"/>
    <mergeCell ref="A41:A44"/>
    <mergeCell ref="C42:K44"/>
    <mergeCell ref="B41:K41"/>
    <mergeCell ref="L41:L44"/>
    <mergeCell ref="C1:L5"/>
    <mergeCell ref="B1:B5"/>
    <mergeCell ref="L11:L29"/>
    <mergeCell ref="B12:B29"/>
    <mergeCell ref="A10:K10"/>
    <mergeCell ref="D9:J9"/>
    <mergeCell ref="B9:C9"/>
    <mergeCell ref="B6:K6"/>
    <mergeCell ref="B7:D7"/>
    <mergeCell ref="A8:L8"/>
    <mergeCell ref="E7:J7"/>
    <mergeCell ref="B11:K11"/>
    <mergeCell ref="A1:A7"/>
    <mergeCell ref="B47:B49"/>
    <mergeCell ref="C12:K29"/>
    <mergeCell ref="A45:L45"/>
    <mergeCell ref="B31:C33"/>
    <mergeCell ref="A11:A29"/>
    <mergeCell ref="A31:A33"/>
    <mergeCell ref="C37:D37"/>
    <mergeCell ref="A56:L56"/>
    <mergeCell ref="L52:L55"/>
    <mergeCell ref="B57:L57"/>
    <mergeCell ref="C58:L58"/>
    <mergeCell ref="C55:K55"/>
    <mergeCell ref="A51:A55"/>
    <mergeCell ref="B52:B55"/>
    <mergeCell ref="C52:K52"/>
    <mergeCell ref="C53:K53"/>
    <mergeCell ref="C54:K54"/>
  </mergeCells>
  <dataValidations count="1">
    <dataValidation type="list" allowBlank="1" showInputMessage="1" showErrorMessage="1" sqref="F37">
      <formula1>"Hour,Day,Week,Month"</formula1>
    </dataValidation>
  </dataValidations>
  <printOptions/>
  <pageMargins left="0" right="0" top="0" bottom="0" header="0.5" footer="0.5"/>
  <pageSetup horizontalDpi="600" verticalDpi="600" orientation="portrait"/>
  <headerFooter alignWithMargins="0">
    <oddFooter>&amp;L11/06/08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Henry</dc:creator>
  <cp:keywords/>
  <dc:description/>
  <cp:lastModifiedBy>Joy Sun</cp:lastModifiedBy>
  <cp:lastPrinted>2021-02-09T17:20:44Z</cp:lastPrinted>
  <dcterms:created xsi:type="dcterms:W3CDTF">2001-02-26T22:22:03Z</dcterms:created>
  <dcterms:modified xsi:type="dcterms:W3CDTF">2021-06-12T19:15:15Z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